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20730" windowHeight="11760"/>
  </bookViews>
  <sheets>
    <sheet name="P1 Presupuesto Aprobado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2" i="1" l="1"/>
  <c r="F12" i="1"/>
  <c r="E18" i="1"/>
  <c r="F18" i="1"/>
  <c r="E28" i="1"/>
  <c r="F28" i="1"/>
  <c r="E38" i="1"/>
  <c r="F38" i="1"/>
  <c r="E54" i="1"/>
  <c r="F54" i="1"/>
  <c r="E64" i="1"/>
  <c r="F64" i="1"/>
  <c r="E85" i="1"/>
  <c r="F85" i="1"/>
</calcChain>
</file>

<file path=xl/sharedStrings.xml><?xml version="1.0" encoding="utf-8"?>
<sst xmlns="http://schemas.openxmlformats.org/spreadsheetml/2006/main" count="85" uniqueCount="85">
  <si>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</si>
  <si>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</si>
  <si>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</si>
  <si>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</si>
  <si>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</si>
  <si>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</si>
  <si>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</si>
  <si>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</si>
  <si>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</si>
  <si>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</si>
  <si>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</si>
  <si>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</si>
  <si>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</si>
  <si>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</si>
  <si>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</si>
  <si>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</si>
  <si>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</si>
  <si>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</si>
  <si>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</si>
  <si>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</si>
  <si>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</si>
  <si>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</si>
  <si>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</si>
  <si>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</si>
  <si>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</si>
  <si>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</si>
  <si>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</si>
  <si>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</si>
  <si>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</si>
  <si>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</si>
  <si>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</si>
  <si>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</si>
  <si>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</si>
  <si>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</si>
  <si>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</si>
  <si>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</si>
  <si>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</si>
  <si>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</si>
  <si>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</si>
  <si>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</si>
  <si>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</si>
  <si>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</si>
  <si>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</si>
  <si>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</si>
  <si>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</si>
  <si>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</si>
  <si>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</si>
  <si>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</si>
  <si>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</si>
  <si>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</si>
  <si>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</si>
  <si>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</si>
  <si>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</si>
  <si>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</si>
  <si>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</si>
  <si>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</si>
  <si>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</si>
  <si>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</si>
  <si>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</si>
  <si>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</si>
  <si>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</si>
  <si>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</si>
  <si>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</si>
  <si>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</si>
  <si>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</si>
  <si>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</si>
  <si>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</si>
  <si>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</si>
  <si>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</si>
  <si>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</si>
  <si>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</si>
  <si>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</si>
  <si>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</si>
  <si>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</si>
  <si>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>Presupuesto Modificado</t>
  </si>
  <si>
    <t>Presupuesto Aprobado</t>
  </si>
  <si>
    <t>2.5.5 - TRANSFERENCIAS DE CAPITAL A INSTITUCIONES PÚBLICAS FINANCIERAS</t>
  </si>
  <si>
    <t>2.6.2 - MOBILIARIO Y EQUIPO EDUCACIONAL Y RECREATIVO</t>
  </si>
  <si>
    <t>2.6.7 - ACTIVOS BIÓLOGICOS CULTIVABLES</t>
  </si>
  <si>
    <t>Año 2024</t>
  </si>
  <si>
    <t xml:space="preserve">Presupuesto de Gastos y Aplicaciones financieras </t>
  </si>
  <si>
    <r>
      <rPr>
        <b/>
        <sz val="12"/>
        <color theme="1"/>
        <rFont val="Calibri"/>
        <family val="2"/>
        <scheme val="minor"/>
      </rPr>
      <t>Presupuesto aprobado:</t>
    </r>
    <r>
      <rPr>
        <sz val="12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</si>
  <si>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2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</si>
  <si>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2"/>
        <color theme="1"/>
        <rFont val="Calibri"/>
        <family val="2"/>
        <scheme val="minor"/>
      </rPr>
      <t>Total devengado:</t>
    </r>
    <r>
      <rPr>
        <sz val="12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</si>
  <si>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Depto. Contabilidad y Finanzas HFMP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</si>
</sst>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(* #,##0.00_);_(* \(#,##0.00\);_(* &quot;-&quot;??_);_(@_)"/>
    <numFmt numFmtId="165" formatCode="_(* #,##0.0_);_(* \(#,##0.0\);_(* &quot;-&quot;??_);_(@_)"/>
    <numFmt numFmtId="166" formatCode="_(* #,##0_);_(* \(#,##0\);_(* &quot;-&quot;??_);_(@_)"/>
    <numFmt numFmtId="167" formatCode="#,##0.0"/>
    <numFmt numFmtId="168" formatCode="_(* #,##0.0_);_(* \(#,##0.0\);_(* &quot;-&quot;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3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7">
    <xf numFmtId="0" fontId="0" fillId="0" borderId="0" xfId="0"/>
    <xf numFmtId="0" fontId="7" fillId="0" borderId="0" xfId="0" applyFont="1" applyAlignment="1">
      <alignment horizontal="center" vertical="top" wrapText="1" readingOrder="1"/>
    </xf>
    <xf numFmtId="164" fontId="3" fillId="0" borderId="0" xfId="1" applyFont="1" applyAlignment="1">
      <alignment vertical="center" wrapText="1"/>
    </xf>
    <xf numFmtId="164" fontId="0" fillId="0" borderId="0" xfId="0" applyNumberFormat="1" applyAlignment="1">
      <alignment vertical="center" wrapText="1"/>
    </xf>
    <xf numFmtId="4" fontId="0" fillId="0" borderId="0" xfId="0" applyNumberFormat="1"/>
    <xf numFmtId="166" fontId="0" fillId="0" borderId="0" xfId="0" applyNumberFormat="1" applyAlignment="1">
      <alignment vertical="center" wrapText="1"/>
    </xf>
    <xf numFmtId="164" fontId="3" fillId="0" borderId="0" xfId="0" applyNumberFormat="1" applyFont="1" applyAlignment="1">
      <alignment vertical="center" wrapText="1"/>
    </xf>
    <xf numFmtId="166" fontId="3" fillId="0" borderId="0" xfId="0" applyNumberFormat="1" applyFont="1" applyAlignment="1">
      <alignment vertical="center" wrapText="1"/>
    </xf>
    <xf numFmtId="164" fontId="3" fillId="0" borderId="0" xfId="1" applyFont="1" applyFill="1" applyAlignment="1">
      <alignment vertical="center" wrapText="1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164" fontId="0" fillId="0" borderId="0" xfId="0" applyNumberFormat="1"/>
    <xf numFmtId="0" fontId="2" fillId="2" borderId="2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5" fillId="0" borderId="0" xfId="0" applyFont="1" applyAlignment="1">
      <alignment vertical="center" wrapText="1"/>
    </xf>
    <xf numFmtId="4" fontId="5" fillId="0" borderId="0" xfId="0" applyNumberFormat="1" applyFont="1" applyAlignment="1">
      <alignment vertical="center" wrapText="1"/>
    </xf>
    <xf numFmtId="0" fontId="7" fillId="0" borderId="0" xfId="0" applyFont="1" applyAlignment="1">
      <alignment vertical="center" wrapText="1"/>
    </xf>
    <xf numFmtId="4" fontId="7" fillId="0" borderId="0" xfId="0" applyNumberFormat="1" applyFont="1" applyAlignment="1">
      <alignment vertical="center" wrapText="1"/>
    </xf>
    <xf numFmtId="0" fontId="3" fillId="0" borderId="1" xfId="0" applyFont="1" applyBorder="1" applyAlignment="1">
      <alignment vertical="center" wrapText="1"/>
    </xf>
    <xf numFmtId="164" fontId="3" fillId="0" borderId="1" xfId="1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4" fontId="3" fillId="0" borderId="0" xfId="0" applyNumberFormat="1" applyFont="1" applyAlignment="1">
      <alignment vertical="center" wrapText="1"/>
    </xf>
    <xf numFmtId="4" fontId="0" fillId="0" borderId="0" xfId="0" applyNumberFormat="1" applyAlignment="1">
      <alignment vertical="center" wrapText="1"/>
    </xf>
    <xf numFmtId="0" fontId="6" fillId="0" borderId="0" xfId="0" applyFont="1" applyAlignment="1">
      <alignment vertical="center" wrapText="1"/>
    </xf>
    <xf numFmtId="4" fontId="6" fillId="0" borderId="0" xfId="0" applyNumberFormat="1" applyFont="1" applyAlignment="1">
      <alignment vertical="center" wrapText="1"/>
    </xf>
    <xf numFmtId="0" fontId="0" fillId="3" borderId="0" xfId="0" applyFill="1" applyAlignment="1">
      <alignment vertical="center" wrapText="1"/>
    </xf>
    <xf numFmtId="165" fontId="2" fillId="2" borderId="2" xfId="0" applyNumberFormat="1" applyFont="1" applyFill="1" applyBorder="1" applyAlignment="1">
      <alignment vertical="center" wrapText="1"/>
    </xf>
    <xf numFmtId="168" fontId="0" fillId="0" borderId="0" xfId="0" applyNumberFormat="1" applyAlignment="1">
      <alignment vertical="center" wrapText="1"/>
    </xf>
    <xf numFmtId="167" fontId="0" fillId="0" borderId="0" xfId="0" applyNumberFormat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11" fillId="0" borderId="4" xfId="0" applyFont="1" applyBorder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10" fillId="0" borderId="3" xfId="0" applyFont="1" applyBorder="1" applyAlignment="1">
      <alignment horizontal="center" wrapText="1"/>
    </xf>
    <xf numFmtId="0" fontId="10" fillId="0" borderId="0" xfId="0" applyFont="1" applyAlignment="1">
      <alignment horizontal="center" wrapText="1"/>
    </xf>
    <xf numFmtId="0" fontId="2" fillId="2" borderId="7" xfId="0" applyFont="1" applyFill="1" applyBorder="1" applyAlignment="1">
      <alignment horizontal="left" vertical="center" wrapText="1"/>
    </xf>
    <xf numFmtId="0" fontId="2" fillId="2" borderId="8" xfId="0" applyFont="1" applyFill="1" applyBorder="1" applyAlignment="1">
      <alignment horizontal="left" vertical="center" wrapText="1"/>
    </xf>
    <xf numFmtId="164" fontId="2" fillId="2" borderId="7" xfId="1" applyFont="1" applyFill="1" applyBorder="1" applyAlignment="1">
      <alignment horizontal="center" vertical="center" wrapText="1"/>
    </xf>
    <xf numFmtId="164" fontId="2" fillId="2" borderId="8" xfId="1" applyFont="1" applyFill="1" applyBorder="1" applyAlignment="1">
      <alignment horizontal="center" vertical="center" wrapText="1"/>
    </xf>
    <xf numFmtId="164" fontId="2" fillId="2" borderId="5" xfId="1" applyFont="1" applyFill="1" applyBorder="1" applyAlignment="1">
      <alignment horizontal="center" vertical="center" wrapText="1"/>
    </xf>
    <xf numFmtId="164" fontId="2" fillId="2" borderId="6" xfId="1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wrapText="1"/>
    </xf>
    <xf numFmtId="0" fontId="9" fillId="0" borderId="0" xfId="0" applyFont="1" applyAlignment="1">
      <alignment horizont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704849</xdr:colOff>
      <xdr:row>0</xdr:row>
      <xdr:rowOff>19051</xdr:rowOff>
    </xdr:from>
    <xdr:to>
      <xdr:col>3</xdr:col>
      <xdr:colOff>3905250</xdr:colOff>
      <xdr:row>3</xdr:row>
      <xdr:rowOff>257175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5924" y="19051"/>
          <a:ext cx="3905251" cy="9810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J98"/>
  <sheetViews>
    <sheetView showGridLines="0" tabSelected="1" workbookViewId="0">
      <selection activeCell="G92" sqref="G92"/>
    </sheetView>
  </sheetViews>
  <sheetFormatPr baseColWidth="10" defaultColWidth="11.42578125" defaultRowHeight="15" x14ac:dyDescent="0.25"/>
  <cols>
    <col min="1" max="1" width="14.7109375" customWidth="1"/>
    <col min="2" max="2" width="7.5703125" customWidth="1"/>
    <col min="3" max="3" width="11.42578125" hidden="1" customWidth="1"/>
    <col min="4" max="4" width="60" customWidth="1"/>
    <col min="5" max="5" width="34.5703125" customWidth="1"/>
    <col min="6" max="6" width="34.140625" customWidth="1"/>
    <col min="7" max="7" width="16.42578125" bestFit="1" customWidth="1"/>
    <col min="8" max="8" width="16.42578125" style="4" bestFit="1" customWidth="1"/>
    <col min="10" max="10" width="25.7109375" customWidth="1"/>
  </cols>
  <sheetData>
    <row r="1" spans="3:9" ht="15" customHeight="1" x14ac:dyDescent="0.25">
      <c r="D1" s="21"/>
      <c r="E1" s="21"/>
      <c r="F1" s="21"/>
      <c r="G1" s="21"/>
      <c r="H1" s="23"/>
      <c r="I1" s="21"/>
    </row>
    <row r="2" spans="3:9" ht="15" customHeight="1" x14ac:dyDescent="0.25">
      <c r="D2" s="21"/>
      <c r="E2" s="21"/>
      <c r="F2" s="21"/>
      <c r="G2" s="21"/>
      <c r="H2" s="23"/>
      <c r="I2" s="21"/>
    </row>
    <row r="3" spans="3:9" ht="28.5" customHeight="1" x14ac:dyDescent="0.25">
      <c r="D3" s="33"/>
      <c r="E3" s="34"/>
      <c r="F3" s="34"/>
      <c r="G3" s="34"/>
      <c r="H3" s="34"/>
      <c r="I3" s="34"/>
    </row>
    <row r="4" spans="3:9" ht="21" customHeight="1" x14ac:dyDescent="0.25">
      <c r="D4" s="35"/>
      <c r="E4" s="36"/>
      <c r="F4" s="36"/>
      <c r="G4" s="14"/>
      <c r="H4" s="15"/>
      <c r="I4" s="21"/>
    </row>
    <row r="5" spans="3:9" ht="15" customHeight="1" x14ac:dyDescent="0.3">
      <c r="D5" s="45" t="s">
        <v>79</v>
      </c>
      <c r="E5" s="46"/>
      <c r="F5" s="46"/>
      <c r="G5" s="24"/>
      <c r="H5" s="25"/>
      <c r="I5" s="21"/>
    </row>
    <row r="6" spans="3:9" ht="18.75" customHeight="1" x14ac:dyDescent="0.3">
      <c r="D6" s="37" t="s">
        <v>80</v>
      </c>
      <c r="E6" s="38"/>
      <c r="F6" s="38"/>
      <c r="G6" s="16"/>
      <c r="H6" s="17"/>
      <c r="I6" s="21"/>
    </row>
    <row r="7" spans="3:9" ht="15.75" customHeight="1" x14ac:dyDescent="0.3">
      <c r="C7" s="1"/>
      <c r="D7" s="37" t="s">
        <v>73</v>
      </c>
      <c r="E7" s="38"/>
      <c r="F7" s="38"/>
      <c r="G7" s="16"/>
      <c r="H7" s="17"/>
      <c r="I7" s="21"/>
    </row>
    <row r="8" spans="3:9" ht="15" customHeight="1" x14ac:dyDescent="0.25">
      <c r="D8" s="21"/>
      <c r="E8" s="21"/>
      <c r="F8" s="21"/>
      <c r="G8" s="21"/>
      <c r="H8" s="23"/>
      <c r="I8" s="21"/>
    </row>
    <row r="9" spans="3:9" ht="15" customHeight="1" x14ac:dyDescent="0.25">
      <c r="D9" s="39" t="s">
        <v>63</v>
      </c>
      <c r="E9" s="41" t="s">
        <v>75</v>
      </c>
      <c r="F9" s="43" t="s">
        <v>74</v>
      </c>
      <c r="G9" s="26"/>
      <c r="H9" s="23"/>
      <c r="I9" s="21"/>
    </row>
    <row r="10" spans="3:9" ht="23.25" customHeight="1" x14ac:dyDescent="0.25">
      <c r="D10" s="40"/>
      <c r="E10" s="42"/>
      <c r="F10" s="44"/>
      <c r="G10" s="26"/>
      <c r="H10" s="23"/>
      <c r="I10" s="21"/>
    </row>
    <row r="11" spans="3:9" ht="15" customHeight="1" x14ac:dyDescent="0.25">
      <c r="D11" s="18" t="s">
        <v>0</v>
      </c>
      <c r="E11" s="19"/>
      <c r="F11" s="19"/>
      <c r="G11" s="26"/>
      <c r="H11" s="23"/>
      <c r="I11" s="21"/>
    </row>
    <row r="12" spans="3:9" ht="15" customHeight="1" x14ac:dyDescent="0.25">
      <c r="D12" s="20" t="s">
        <v>1</v>
      </c>
      <c r="E12" s="8">
        <f>+E13+E14+E15+E16+E17</f>
        <v>48682723678</v>
      </c>
      <c r="F12" s="8">
        <f>+F13+F14+F15+F16+F17</f>
        <v>48974409975.100006</v>
      </c>
      <c r="G12" s="26"/>
      <c r="H12" s="23"/>
      <c r="I12" s="21"/>
    </row>
    <row r="13" spans="3:9" ht="15" customHeight="1" x14ac:dyDescent="0.25">
      <c r="D13" s="21" t="s">
        <v>2</v>
      </c>
      <c r="E13" s="23">
        <v>39526830936</v>
      </c>
      <c r="F13" s="23">
        <v>39765084798.940002</v>
      </c>
      <c r="G13" s="26"/>
      <c r="H13" s="23"/>
      <c r="I13" s="21"/>
    </row>
    <row r="14" spans="3:9" ht="15" customHeight="1" x14ac:dyDescent="0.25">
      <c r="D14" s="21" t="s">
        <v>3</v>
      </c>
      <c r="E14" s="23">
        <v>3735795111</v>
      </c>
      <c r="F14" s="23">
        <v>3556746842</v>
      </c>
      <c r="G14" s="26"/>
      <c r="H14" s="23"/>
      <c r="I14" s="23"/>
    </row>
    <row r="15" spans="3:9" ht="15" customHeight="1" x14ac:dyDescent="0.25">
      <c r="D15" s="21" t="s">
        <v>4</v>
      </c>
      <c r="E15" s="23">
        <v>10000</v>
      </c>
      <c r="F15" s="23">
        <v>10000</v>
      </c>
      <c r="G15" s="26"/>
      <c r="H15" s="23"/>
      <c r="I15" s="23"/>
    </row>
    <row r="16" spans="3:9" ht="15" customHeight="1" x14ac:dyDescent="0.25">
      <c r="D16" s="21" t="s">
        <v>5</v>
      </c>
      <c r="E16" s="3">
        <v>0</v>
      </c>
      <c r="F16" s="3"/>
      <c r="G16" s="26"/>
      <c r="H16" s="23"/>
      <c r="I16" s="23"/>
    </row>
    <row r="17" spans="4:9" ht="15" customHeight="1" x14ac:dyDescent="0.25">
      <c r="D17" s="21" t="s">
        <v>6</v>
      </c>
      <c r="E17" s="23">
        <v>5420087631</v>
      </c>
      <c r="F17" s="23">
        <v>5652568334.1599998</v>
      </c>
      <c r="G17" s="26"/>
      <c r="H17" s="23"/>
      <c r="I17" s="23"/>
    </row>
    <row r="18" spans="4:9" ht="15" customHeight="1" x14ac:dyDescent="0.25">
      <c r="D18" s="20" t="s">
        <v>7</v>
      </c>
      <c r="E18" s="2">
        <f>+E19+E20+E21+E22+E23+E24+E25+E26+E27</f>
        <v>5331727659</v>
      </c>
      <c r="F18" s="8">
        <f>+F19+F20+F21+F22+F23+F24+F25+F26+F27</f>
        <v>6325514323.25</v>
      </c>
      <c r="G18" s="26"/>
      <c r="H18" s="23"/>
      <c r="I18" s="21"/>
    </row>
    <row r="19" spans="4:9" ht="15" customHeight="1" x14ac:dyDescent="0.25">
      <c r="D19" s="21" t="s">
        <v>8</v>
      </c>
      <c r="E19" s="23">
        <v>2473209739</v>
      </c>
      <c r="F19" s="23">
        <v>2324190110.9899998</v>
      </c>
      <c r="G19" s="26"/>
      <c r="H19" s="23"/>
      <c r="I19" s="21"/>
    </row>
    <row r="20" spans="4:9" ht="15" customHeight="1" x14ac:dyDescent="0.25">
      <c r="D20" s="21" t="s">
        <v>9</v>
      </c>
      <c r="E20" s="23">
        <v>60611280</v>
      </c>
      <c r="F20" s="23">
        <v>73871508.680000007</v>
      </c>
      <c r="G20" s="26"/>
      <c r="H20" s="23"/>
      <c r="I20" s="21"/>
    </row>
    <row r="21" spans="4:9" ht="15" customHeight="1" x14ac:dyDescent="0.25">
      <c r="D21" s="21" t="s">
        <v>10</v>
      </c>
      <c r="E21" s="23">
        <v>220937465</v>
      </c>
      <c r="F21" s="23">
        <v>191060760</v>
      </c>
      <c r="G21" s="26"/>
      <c r="H21" s="23"/>
      <c r="I21" s="21"/>
    </row>
    <row r="22" spans="4:9" ht="15" customHeight="1" x14ac:dyDescent="0.25">
      <c r="D22" s="21" t="s">
        <v>11</v>
      </c>
      <c r="E22" s="23">
        <v>4184000</v>
      </c>
      <c r="F22" s="23">
        <v>39315765</v>
      </c>
      <c r="G22" s="26"/>
      <c r="H22" s="23"/>
      <c r="I22" s="21"/>
    </row>
    <row r="23" spans="4:9" ht="15" customHeight="1" x14ac:dyDescent="0.25">
      <c r="D23" s="21" t="s">
        <v>12</v>
      </c>
      <c r="E23" s="23">
        <v>207176372</v>
      </c>
      <c r="F23" s="23">
        <v>884583170.01999998</v>
      </c>
      <c r="G23" s="21"/>
      <c r="H23" s="23"/>
      <c r="I23" s="21"/>
    </row>
    <row r="24" spans="4:9" ht="15" customHeight="1" x14ac:dyDescent="0.25">
      <c r="D24" s="21" t="s">
        <v>13</v>
      </c>
      <c r="E24" s="23">
        <v>13274303</v>
      </c>
      <c r="F24" s="23">
        <v>23474303</v>
      </c>
      <c r="G24" s="21"/>
      <c r="H24" s="23"/>
      <c r="I24" s="21"/>
    </row>
    <row r="25" spans="4:9" ht="15" customHeight="1" x14ac:dyDescent="0.25">
      <c r="D25" s="21" t="s">
        <v>14</v>
      </c>
      <c r="E25" s="23">
        <v>331134688</v>
      </c>
      <c r="F25" s="23">
        <v>525984247.25999999</v>
      </c>
      <c r="G25" s="21"/>
      <c r="H25" s="23"/>
      <c r="I25" s="21"/>
    </row>
    <row r="26" spans="4:9" ht="15" customHeight="1" x14ac:dyDescent="0.25">
      <c r="D26" s="21" t="s">
        <v>15</v>
      </c>
      <c r="E26" s="23">
        <v>2007471030</v>
      </c>
      <c r="F26" s="23">
        <v>2237480760.3000002</v>
      </c>
      <c r="G26" s="21"/>
      <c r="H26" s="23"/>
      <c r="I26" s="21"/>
    </row>
    <row r="27" spans="4:9" ht="15" customHeight="1" x14ac:dyDescent="0.25">
      <c r="D27" s="21" t="s">
        <v>16</v>
      </c>
      <c r="E27" s="23">
        <v>13728782</v>
      </c>
      <c r="F27" s="23">
        <v>25553698</v>
      </c>
      <c r="G27" s="21"/>
      <c r="H27" s="23"/>
      <c r="I27" s="21"/>
    </row>
    <row r="28" spans="4:9" ht="15" customHeight="1" x14ac:dyDescent="0.25">
      <c r="D28" s="20" t="s">
        <v>17</v>
      </c>
      <c r="E28" s="2">
        <f>+E29+E30+E31+E32+E33+E34+E35+E36+E37</f>
        <v>2344772912</v>
      </c>
      <c r="F28" s="8">
        <f>+F29+F30+F31+F32+F33+F34+F35+F37</f>
        <v>2934717414.6599998</v>
      </c>
      <c r="G28" s="21"/>
      <c r="H28" s="23"/>
      <c r="I28" s="21"/>
    </row>
    <row r="29" spans="4:9" ht="15" customHeight="1" x14ac:dyDescent="0.25">
      <c r="D29" s="21" t="s">
        <v>18</v>
      </c>
      <c r="E29" s="23">
        <v>165397964</v>
      </c>
      <c r="F29" s="23">
        <v>246623326.86000001</v>
      </c>
      <c r="G29" s="21"/>
      <c r="H29" s="23"/>
      <c r="I29" s="21"/>
    </row>
    <row r="30" spans="4:9" ht="15" customHeight="1" x14ac:dyDescent="0.25">
      <c r="D30" s="21" t="s">
        <v>19</v>
      </c>
      <c r="E30" s="23">
        <v>23020814</v>
      </c>
      <c r="F30" s="23">
        <v>9371416.4800000004</v>
      </c>
      <c r="G30" s="21"/>
      <c r="H30" s="23"/>
      <c r="I30" s="21"/>
    </row>
    <row r="31" spans="4:9" ht="15" customHeight="1" x14ac:dyDescent="0.25">
      <c r="D31" s="21" t="s">
        <v>20</v>
      </c>
      <c r="E31" s="23">
        <v>27966436</v>
      </c>
      <c r="F31" s="23">
        <v>28354655.760000002</v>
      </c>
      <c r="G31" s="21"/>
      <c r="H31" s="23"/>
      <c r="I31" s="21"/>
    </row>
    <row r="32" spans="4:9" ht="15" customHeight="1" x14ac:dyDescent="0.25">
      <c r="D32" s="21" t="s">
        <v>21</v>
      </c>
      <c r="E32" s="23">
        <v>369354268</v>
      </c>
      <c r="F32" s="23">
        <v>475895203.25999999</v>
      </c>
      <c r="G32" s="21"/>
      <c r="H32" s="23"/>
      <c r="I32" s="21"/>
    </row>
    <row r="33" spans="4:9" ht="15" customHeight="1" x14ac:dyDescent="0.25">
      <c r="D33" s="21" t="s">
        <v>22</v>
      </c>
      <c r="E33" s="23">
        <v>81158769</v>
      </c>
      <c r="F33" s="23">
        <v>86265262.950000003</v>
      </c>
      <c r="G33" s="21"/>
      <c r="H33" s="23"/>
      <c r="I33" s="21"/>
    </row>
    <row r="34" spans="4:9" ht="15" customHeight="1" x14ac:dyDescent="0.25">
      <c r="D34" s="21" t="s">
        <v>23</v>
      </c>
      <c r="E34" s="23">
        <v>12666932</v>
      </c>
      <c r="F34" s="23">
        <v>6789662.7000000002</v>
      </c>
      <c r="G34" s="21"/>
      <c r="H34" s="23"/>
      <c r="I34" s="21"/>
    </row>
    <row r="35" spans="4:9" ht="15" customHeight="1" x14ac:dyDescent="0.25">
      <c r="D35" s="21" t="s">
        <v>24</v>
      </c>
      <c r="E35" s="23">
        <v>723376545</v>
      </c>
      <c r="F35" s="23">
        <v>848845133.87</v>
      </c>
      <c r="G35" s="21"/>
      <c r="H35" s="23"/>
      <c r="I35" s="21"/>
    </row>
    <row r="36" spans="4:9" ht="15" customHeight="1" x14ac:dyDescent="0.25">
      <c r="D36" s="21" t="s">
        <v>25</v>
      </c>
      <c r="E36" s="5"/>
      <c r="F36" s="3"/>
      <c r="G36" s="21"/>
      <c r="H36" s="23"/>
      <c r="I36" s="21"/>
    </row>
    <row r="37" spans="4:9" ht="15" customHeight="1" x14ac:dyDescent="0.25">
      <c r="D37" s="21" t="s">
        <v>26</v>
      </c>
      <c r="E37" s="23">
        <v>941831184</v>
      </c>
      <c r="F37" s="23">
        <v>1232572752.78</v>
      </c>
      <c r="G37" s="21"/>
      <c r="H37" s="23"/>
      <c r="I37" s="21"/>
    </row>
    <row r="38" spans="4:9" ht="15" customHeight="1" x14ac:dyDescent="0.25">
      <c r="D38" s="20" t="s">
        <v>27</v>
      </c>
      <c r="E38" s="6">
        <f>+E39+E40+E41+E42+E43+E44+E45+E45</f>
        <v>6624172</v>
      </c>
      <c r="F38" s="6">
        <f>+F39+F40+F41+F42+F43+F44+F45+F45</f>
        <v>21597472</v>
      </c>
      <c r="G38" s="21"/>
      <c r="H38" s="23"/>
      <c r="I38" s="21"/>
    </row>
    <row r="39" spans="4:9" ht="15" customHeight="1" x14ac:dyDescent="0.25">
      <c r="D39" s="21" t="s">
        <v>28</v>
      </c>
      <c r="E39" s="23">
        <v>6624172</v>
      </c>
      <c r="F39" s="23">
        <v>6597472</v>
      </c>
      <c r="G39" s="21"/>
      <c r="H39" s="23"/>
      <c r="I39" s="21"/>
    </row>
    <row r="40" spans="4:9" ht="15" customHeight="1" x14ac:dyDescent="0.25">
      <c r="D40" s="21" t="s">
        <v>29</v>
      </c>
      <c r="E40" s="5"/>
      <c r="F40" s="23">
        <v>15000000</v>
      </c>
      <c r="G40" s="21"/>
      <c r="H40" s="23"/>
      <c r="I40" s="21"/>
    </row>
    <row r="41" spans="4:9" ht="15" customHeight="1" x14ac:dyDescent="0.25">
      <c r="D41" s="21" t="s">
        <v>30</v>
      </c>
      <c r="E41" s="5">
        <v>0</v>
      </c>
      <c r="F41" s="5">
        <v>0</v>
      </c>
      <c r="G41" s="21"/>
      <c r="H41" s="23"/>
      <c r="I41" s="21"/>
    </row>
    <row r="42" spans="4:9" ht="15" customHeight="1" x14ac:dyDescent="0.25">
      <c r="D42" s="21" t="s">
        <v>31</v>
      </c>
      <c r="E42" s="5">
        <v>0</v>
      </c>
      <c r="F42" s="3">
        <v>0</v>
      </c>
      <c r="G42" s="21"/>
      <c r="H42" s="23"/>
      <c r="I42" s="21"/>
    </row>
    <row r="43" spans="4:9" ht="15" customHeight="1" x14ac:dyDescent="0.25">
      <c r="D43" s="21" t="s">
        <v>32</v>
      </c>
      <c r="E43" s="5">
        <v>0</v>
      </c>
      <c r="F43" s="3">
        <v>0</v>
      </c>
      <c r="G43" s="21"/>
      <c r="H43" s="23"/>
      <c r="I43" s="21"/>
    </row>
    <row r="44" spans="4:9" ht="15" customHeight="1" x14ac:dyDescent="0.25">
      <c r="D44" s="21" t="s">
        <v>33</v>
      </c>
      <c r="E44" s="5">
        <v>0</v>
      </c>
      <c r="F44" s="3">
        <v>0</v>
      </c>
      <c r="G44" s="21"/>
      <c r="H44" s="23"/>
      <c r="I44" s="21"/>
    </row>
    <row r="45" spans="4:9" ht="15" customHeight="1" x14ac:dyDescent="0.25">
      <c r="D45" s="21" t="s">
        <v>34</v>
      </c>
      <c r="E45" s="5">
        <v>0</v>
      </c>
      <c r="F45" s="3">
        <v>0</v>
      </c>
      <c r="G45" s="21"/>
      <c r="H45" s="23"/>
      <c r="I45" s="21"/>
    </row>
    <row r="46" spans="4:9" ht="15" customHeight="1" x14ac:dyDescent="0.25">
      <c r="D46" s="20" t="s">
        <v>35</v>
      </c>
      <c r="E46" s="7">
        <v>0</v>
      </c>
      <c r="F46" s="3">
        <v>0</v>
      </c>
      <c r="G46" s="21"/>
      <c r="H46" s="23"/>
      <c r="I46" s="21"/>
    </row>
    <row r="47" spans="4:9" ht="15" customHeight="1" x14ac:dyDescent="0.25">
      <c r="D47" s="21" t="s">
        <v>36</v>
      </c>
      <c r="E47" s="5">
        <v>0</v>
      </c>
      <c r="F47" s="3">
        <v>0</v>
      </c>
      <c r="G47" s="21"/>
      <c r="H47" s="23"/>
      <c r="I47" s="21"/>
    </row>
    <row r="48" spans="4:9" ht="15" customHeight="1" x14ac:dyDescent="0.25">
      <c r="D48" s="21" t="s">
        <v>37</v>
      </c>
      <c r="E48" s="5">
        <v>0</v>
      </c>
      <c r="F48" s="3">
        <v>0</v>
      </c>
      <c r="G48" s="21"/>
      <c r="H48" s="23"/>
      <c r="I48" s="21"/>
    </row>
    <row r="49" spans="4:9" ht="15" customHeight="1" x14ac:dyDescent="0.25">
      <c r="D49" s="21" t="s">
        <v>38</v>
      </c>
      <c r="E49" s="5">
        <v>0</v>
      </c>
      <c r="F49" s="3">
        <v>0</v>
      </c>
      <c r="G49" s="21"/>
      <c r="H49" s="23"/>
      <c r="I49" s="21"/>
    </row>
    <row r="50" spans="4:9" ht="15" customHeight="1" x14ac:dyDescent="0.25">
      <c r="D50" s="21" t="s">
        <v>39</v>
      </c>
      <c r="E50" s="5">
        <v>0</v>
      </c>
      <c r="F50" s="3">
        <v>0</v>
      </c>
      <c r="G50" s="21"/>
      <c r="H50" s="23"/>
      <c r="I50" s="21"/>
    </row>
    <row r="51" spans="4:9" ht="15" customHeight="1" x14ac:dyDescent="0.25">
      <c r="D51" s="21" t="s">
        <v>76</v>
      </c>
      <c r="E51" s="5">
        <v>0</v>
      </c>
      <c r="F51" s="3">
        <v>0</v>
      </c>
      <c r="G51" s="21"/>
      <c r="H51" s="23"/>
      <c r="I51" s="21"/>
    </row>
    <row r="52" spans="4:9" ht="15" customHeight="1" x14ac:dyDescent="0.25">
      <c r="D52" s="21" t="s">
        <v>40</v>
      </c>
      <c r="E52" s="5">
        <v>0</v>
      </c>
      <c r="F52" s="3">
        <v>0</v>
      </c>
      <c r="G52" s="21"/>
      <c r="H52" s="23"/>
      <c r="I52" s="21"/>
    </row>
    <row r="53" spans="4:9" ht="15" customHeight="1" x14ac:dyDescent="0.25">
      <c r="D53" s="21" t="s">
        <v>41</v>
      </c>
      <c r="E53" s="5">
        <v>0</v>
      </c>
      <c r="F53" s="3">
        <v>0</v>
      </c>
      <c r="G53" s="21"/>
      <c r="H53" s="23"/>
      <c r="I53" s="21"/>
    </row>
    <row r="54" spans="4:9" ht="15" customHeight="1" x14ac:dyDescent="0.25">
      <c r="D54" s="20" t="s">
        <v>42</v>
      </c>
      <c r="E54" s="2">
        <f>+E55+E56+E57+E58+E59+E60+E61+E62+E63</f>
        <v>516898150</v>
      </c>
      <c r="F54" s="2">
        <f>+F55+F56+F57+F58+F59+F60+F61+F62+F63</f>
        <v>3522825857.1099997</v>
      </c>
      <c r="G54" s="21"/>
      <c r="H54" s="23"/>
      <c r="I54" s="21"/>
    </row>
    <row r="55" spans="4:9" ht="15" customHeight="1" x14ac:dyDescent="0.25">
      <c r="D55" s="21" t="s">
        <v>43</v>
      </c>
      <c r="E55" s="23">
        <v>103680742</v>
      </c>
      <c r="F55" s="23">
        <v>445229526.13</v>
      </c>
      <c r="G55" s="21"/>
      <c r="H55" s="23"/>
      <c r="I55" s="21"/>
    </row>
    <row r="56" spans="4:9" ht="15" customHeight="1" x14ac:dyDescent="0.25">
      <c r="D56" s="21" t="s">
        <v>77</v>
      </c>
      <c r="E56" s="3"/>
      <c r="F56" s="23">
        <v>4562031.9000000004</v>
      </c>
      <c r="G56" s="21"/>
      <c r="H56" s="23"/>
      <c r="I56" s="21"/>
    </row>
    <row r="57" spans="4:9" ht="15" customHeight="1" x14ac:dyDescent="0.25">
      <c r="D57" s="21" t="s">
        <v>44</v>
      </c>
      <c r="E57" s="23">
        <v>305474187</v>
      </c>
      <c r="F57" s="23">
        <v>2289734452.25</v>
      </c>
      <c r="G57" s="21"/>
      <c r="H57" s="23"/>
      <c r="I57" s="21"/>
    </row>
    <row r="58" spans="4:9" ht="15" customHeight="1" x14ac:dyDescent="0.25">
      <c r="D58" s="21" t="s">
        <v>45</v>
      </c>
      <c r="E58" s="23">
        <v>918750</v>
      </c>
      <c r="F58" s="23">
        <v>366310851.42000002</v>
      </c>
      <c r="G58" s="21"/>
      <c r="H58" s="23"/>
      <c r="I58" s="21"/>
    </row>
    <row r="59" spans="4:9" ht="15" customHeight="1" x14ac:dyDescent="0.25">
      <c r="D59" s="21" t="s">
        <v>46</v>
      </c>
      <c r="E59" s="23">
        <v>85882191</v>
      </c>
      <c r="F59" s="23">
        <v>391950715.41000003</v>
      </c>
      <c r="G59" s="21"/>
      <c r="H59" s="23"/>
      <c r="I59" s="21"/>
    </row>
    <row r="60" spans="4:9" ht="15" customHeight="1" x14ac:dyDescent="0.25">
      <c r="D60" s="21" t="s">
        <v>47</v>
      </c>
      <c r="E60" s="23">
        <v>146087</v>
      </c>
      <c r="F60" s="23">
        <v>3146087</v>
      </c>
      <c r="G60" s="21"/>
      <c r="H60" s="23"/>
      <c r="I60" s="21"/>
    </row>
    <row r="61" spans="4:9" ht="15" customHeight="1" x14ac:dyDescent="0.25">
      <c r="D61" s="21" t="s">
        <v>78</v>
      </c>
      <c r="E61" s="3"/>
      <c r="F61" s="23"/>
      <c r="G61" s="21"/>
      <c r="H61" s="23"/>
      <c r="I61" s="21"/>
    </row>
    <row r="62" spans="4:9" ht="15" customHeight="1" x14ac:dyDescent="0.25">
      <c r="D62" s="21" t="s">
        <v>48</v>
      </c>
      <c r="E62" s="23">
        <v>20796193</v>
      </c>
      <c r="F62" s="23">
        <v>11392193</v>
      </c>
      <c r="G62" s="21"/>
      <c r="H62" s="23"/>
      <c r="I62" s="21"/>
    </row>
    <row r="63" spans="4:9" ht="15" customHeight="1" x14ac:dyDescent="0.25">
      <c r="D63" s="21" t="s">
        <v>49</v>
      </c>
      <c r="E63" s="3"/>
      <c r="F63" s="23">
        <v>10500000</v>
      </c>
      <c r="G63" s="21"/>
      <c r="H63" s="23"/>
      <c r="I63" s="21"/>
    </row>
    <row r="64" spans="4:9" ht="15" customHeight="1" x14ac:dyDescent="0.25">
      <c r="D64" s="20" t="s">
        <v>50</v>
      </c>
      <c r="E64" s="2">
        <f>+E65+E66+E67+E68</f>
        <v>1768535130</v>
      </c>
      <c r="F64" s="2">
        <f>+F65+F66+F67+F68</f>
        <v>2951801146.6599998</v>
      </c>
      <c r="G64" s="21"/>
      <c r="H64" s="23"/>
      <c r="I64" s="21"/>
    </row>
    <row r="65" spans="4:10" ht="15" customHeight="1" x14ac:dyDescent="0.25">
      <c r="D65" s="21" t="s">
        <v>51</v>
      </c>
      <c r="E65" s="23">
        <v>1768535130</v>
      </c>
      <c r="F65" s="23">
        <v>2951801146.6599998</v>
      </c>
      <c r="G65" s="21"/>
      <c r="H65" s="23"/>
      <c r="I65" s="21"/>
    </row>
    <row r="66" spans="4:10" ht="15" customHeight="1" x14ac:dyDescent="0.25">
      <c r="D66" s="21" t="s">
        <v>52</v>
      </c>
      <c r="E66" s="3">
        <v>0</v>
      </c>
      <c r="F66" s="3">
        <v>0</v>
      </c>
      <c r="G66" s="21"/>
      <c r="H66" s="23"/>
      <c r="I66" s="21"/>
    </row>
    <row r="67" spans="4:10" ht="15" customHeight="1" x14ac:dyDescent="0.25">
      <c r="D67" s="21" t="s">
        <v>53</v>
      </c>
      <c r="E67" s="3">
        <v>0</v>
      </c>
      <c r="F67" s="3">
        <v>0</v>
      </c>
      <c r="G67" s="21"/>
      <c r="H67" s="23"/>
      <c r="I67" s="21"/>
    </row>
    <row r="68" spans="4:10" ht="15" customHeight="1" x14ac:dyDescent="0.25">
      <c r="D68" s="21" t="s">
        <v>54</v>
      </c>
      <c r="E68" s="3">
        <v>0</v>
      </c>
      <c r="F68" s="3">
        <v>0</v>
      </c>
      <c r="G68" s="21"/>
      <c r="H68" s="23"/>
      <c r="I68" s="21"/>
    </row>
    <row r="69" spans="4:10" ht="15" customHeight="1" x14ac:dyDescent="0.25">
      <c r="D69" s="20" t="s">
        <v>55</v>
      </c>
      <c r="E69" s="7">
        <v>0</v>
      </c>
      <c r="F69" s="3">
        <v>0</v>
      </c>
      <c r="G69" s="21"/>
      <c r="H69" s="23"/>
      <c r="I69" s="21"/>
    </row>
    <row r="70" spans="4:10" ht="15" customHeight="1" x14ac:dyDescent="0.25">
      <c r="D70" s="21" t="s">
        <v>56</v>
      </c>
      <c r="E70" s="5">
        <v>0</v>
      </c>
      <c r="F70" s="3">
        <v>0</v>
      </c>
      <c r="G70" s="21"/>
      <c r="H70" s="23"/>
      <c r="I70" s="21"/>
    </row>
    <row r="71" spans="4:10" ht="15" customHeight="1" x14ac:dyDescent="0.25">
      <c r="D71" s="21" t="s">
        <v>57</v>
      </c>
      <c r="E71" s="5">
        <v>0</v>
      </c>
      <c r="F71" s="3">
        <v>0</v>
      </c>
      <c r="G71" s="21"/>
      <c r="H71" s="23"/>
      <c r="I71" s="21"/>
    </row>
    <row r="72" spans="4:10" ht="15" customHeight="1" x14ac:dyDescent="0.25">
      <c r="D72" s="20" t="s">
        <v>58</v>
      </c>
      <c r="E72" s="7">
        <v>0</v>
      </c>
      <c r="F72" s="3">
        <v>0</v>
      </c>
      <c r="G72" s="21"/>
      <c r="H72" s="23"/>
      <c r="I72" s="21"/>
    </row>
    <row r="73" spans="4:10" ht="15" customHeight="1" x14ac:dyDescent="0.25">
      <c r="D73" s="21" t="s">
        <v>59</v>
      </c>
      <c r="E73" s="5">
        <v>0</v>
      </c>
      <c r="F73" s="3">
        <v>0</v>
      </c>
      <c r="G73" s="21"/>
      <c r="H73" s="23"/>
      <c r="I73" s="21"/>
    </row>
    <row r="74" spans="4:10" ht="15" customHeight="1" x14ac:dyDescent="0.25">
      <c r="D74" s="21" t="s">
        <v>60</v>
      </c>
      <c r="E74" s="5">
        <v>0</v>
      </c>
      <c r="F74" s="3">
        <v>0</v>
      </c>
      <c r="G74" s="21"/>
      <c r="H74" s="23"/>
      <c r="I74" s="21"/>
    </row>
    <row r="75" spans="4:10" ht="15" customHeight="1" x14ac:dyDescent="0.25">
      <c r="D75" s="21" t="s">
        <v>61</v>
      </c>
      <c r="E75" s="5">
        <v>0</v>
      </c>
      <c r="F75" s="3">
        <v>0</v>
      </c>
      <c r="G75" s="21"/>
      <c r="H75" s="23"/>
      <c r="I75" s="21"/>
    </row>
    <row r="76" spans="4:10" ht="15" customHeight="1" x14ac:dyDescent="0.25">
      <c r="D76" s="20" t="s">
        <v>64</v>
      </c>
      <c r="E76" s="7">
        <v>0</v>
      </c>
      <c r="F76" s="3">
        <v>0</v>
      </c>
      <c r="G76" s="21"/>
      <c r="H76" s="22"/>
      <c r="I76" s="21"/>
    </row>
    <row r="77" spans="4:10" ht="15" customHeight="1" x14ac:dyDescent="0.25">
      <c r="D77" s="21" t="s">
        <v>65</v>
      </c>
      <c r="E77" s="5">
        <v>0</v>
      </c>
      <c r="F77" s="3">
        <v>0</v>
      </c>
      <c r="G77" s="21"/>
      <c r="H77" s="23"/>
      <c r="I77" s="21"/>
    </row>
    <row r="78" spans="4:10" ht="15" customHeight="1" x14ac:dyDescent="0.25">
      <c r="D78" s="21" t="s">
        <v>66</v>
      </c>
      <c r="E78" s="5">
        <v>0</v>
      </c>
      <c r="F78" s="3">
        <v>0</v>
      </c>
      <c r="G78" s="21"/>
      <c r="H78" s="23"/>
      <c r="I78" s="21"/>
    </row>
    <row r="79" spans="4:10" ht="15" customHeight="1" x14ac:dyDescent="0.25">
      <c r="D79" s="21" t="s">
        <v>67</v>
      </c>
      <c r="E79" s="5">
        <v>0</v>
      </c>
      <c r="F79" s="3">
        <v>0</v>
      </c>
      <c r="G79" s="21"/>
      <c r="H79" s="23"/>
      <c r="I79" s="21"/>
    </row>
    <row r="80" spans="4:10" ht="15" customHeight="1" x14ac:dyDescent="0.25">
      <c r="D80" s="20" t="s">
        <v>68</v>
      </c>
      <c r="E80" s="7">
        <v>0</v>
      </c>
      <c r="F80" s="6">
        <v>0</v>
      </c>
      <c r="G80" s="21"/>
      <c r="H80" s="23"/>
      <c r="I80" s="21"/>
      <c r="J80" s="11"/>
    </row>
    <row r="81" spans="4:10" ht="15" customHeight="1" x14ac:dyDescent="0.25">
      <c r="D81" s="21" t="s">
        <v>69</v>
      </c>
      <c r="E81" s="5">
        <v>0</v>
      </c>
      <c r="F81" s="3">
        <v>0</v>
      </c>
      <c r="G81" s="21"/>
      <c r="H81" s="23"/>
      <c r="I81" s="21"/>
    </row>
    <row r="82" spans="4:10" ht="15" customHeight="1" x14ac:dyDescent="0.25">
      <c r="D82" s="21" t="s">
        <v>70</v>
      </c>
      <c r="E82" s="5">
        <v>0</v>
      </c>
      <c r="F82" s="3"/>
      <c r="G82" s="21"/>
      <c r="H82" s="23"/>
      <c r="I82" s="21"/>
      <c r="J82" s="4"/>
    </row>
    <row r="83" spans="4:10" ht="15" customHeight="1" x14ac:dyDescent="0.25">
      <c r="D83" s="20" t="s">
        <v>71</v>
      </c>
      <c r="E83" s="7">
        <v>0</v>
      </c>
      <c r="F83" s="3">
        <v>0</v>
      </c>
      <c r="G83" s="21"/>
      <c r="H83" s="23"/>
      <c r="I83" s="21"/>
    </row>
    <row r="84" spans="4:10" ht="15" customHeight="1" x14ac:dyDescent="0.25">
      <c r="D84" s="21" t="s">
        <v>72</v>
      </c>
      <c r="E84" s="5"/>
      <c r="F84" s="3">
        <v>0</v>
      </c>
      <c r="G84" s="21"/>
      <c r="H84" s="23"/>
      <c r="I84" s="21"/>
    </row>
    <row r="85" spans="4:10" ht="15" customHeight="1" x14ac:dyDescent="0.25">
      <c r="D85" s="12" t="s">
        <v>62</v>
      </c>
      <c r="E85" s="27">
        <f>+E12+E18+E28+E38+E54+E64</f>
        <v>58651281701</v>
      </c>
      <c r="F85" s="27">
        <f>+F12+F18+F28+F38+F54+F64</f>
        <v>64730866188.780014</v>
      </c>
      <c r="G85" s="21"/>
      <c r="H85" s="23"/>
      <c r="I85" s="21"/>
    </row>
    <row r="86" spans="4:10" ht="15" customHeight="1" x14ac:dyDescent="0.25">
      <c r="D86" s="21"/>
      <c r="E86" s="21"/>
      <c r="F86" s="21"/>
      <c r="G86" s="21"/>
      <c r="H86" s="23"/>
      <c r="I86" s="21"/>
    </row>
    <row r="87" spans="4:10" ht="15" customHeight="1" thickBot="1" x14ac:dyDescent="0.3">
      <c r="D87" s="21"/>
      <c r="E87" s="21"/>
      <c r="F87" s="23"/>
      <c r="G87" s="23"/>
      <c r="H87" s="23"/>
      <c r="I87" s="21"/>
    </row>
    <row r="88" spans="4:10" ht="42.75" customHeight="1" thickBot="1" x14ac:dyDescent="0.3">
      <c r="D88" s="30" t="s">
        <v>81</v>
      </c>
      <c r="E88" s="21"/>
      <c r="F88" s="23"/>
      <c r="G88" s="28"/>
      <c r="H88" s="23"/>
      <c r="I88" s="21"/>
    </row>
    <row r="89" spans="4:10" ht="47.25" customHeight="1" thickBot="1" x14ac:dyDescent="0.3">
      <c r="D89" s="31" t="s">
        <v>82</v>
      </c>
      <c r="E89" s="21"/>
      <c r="F89" s="29"/>
      <c r="G89" s="21"/>
      <c r="H89" s="23"/>
      <c r="I89" s="21"/>
    </row>
    <row r="90" spans="4:10" ht="78.75" customHeight="1" thickBot="1" x14ac:dyDescent="0.3">
      <c r="D90" s="30" t="s">
        <v>83</v>
      </c>
      <c r="E90" s="21"/>
      <c r="F90" s="32" t="s">
        <v>84</v>
      </c>
      <c r="G90" s="21"/>
      <c r="H90" s="23"/>
      <c r="I90" s="21"/>
    </row>
    <row r="91" spans="4:10" ht="15" customHeight="1" x14ac:dyDescent="0.25">
      <c r="D91" s="21"/>
      <c r="E91" s="21"/>
      <c r="F91" s="21"/>
      <c r="G91" s="21"/>
      <c r="H91" s="23"/>
      <c r="I91" s="21"/>
    </row>
    <row r="92" spans="4:10" ht="15" customHeight="1" x14ac:dyDescent="0.25">
      <c r="D92" s="21"/>
      <c r="E92" s="21"/>
      <c r="F92" s="21"/>
      <c r="G92" s="21"/>
      <c r="H92" s="23"/>
      <c r="I92" s="21"/>
    </row>
    <row r="93" spans="4:10" x14ac:dyDescent="0.25">
      <c r="D93" s="13"/>
    </row>
    <row r="96" spans="4:10" ht="18.75" x14ac:dyDescent="0.3">
      <c r="D96" s="9"/>
    </row>
    <row r="97" spans="4:4" ht="15.75" x14ac:dyDescent="0.25">
      <c r="D97" s="10"/>
    </row>
    <row r="98" spans="4:4" ht="15.75" x14ac:dyDescent="0.25">
      <c r="D98" s="10"/>
    </row>
  </sheetData>
  <mergeCells count="8">
    <mergeCell ref="D3:I3"/>
    <mergeCell ref="D4:F4"/>
    <mergeCell ref="D7:F7"/>
    <mergeCell ref="D9:D10"/>
    <mergeCell ref="E9:E10"/>
    <mergeCell ref="F9:F10"/>
    <mergeCell ref="D6:F6"/>
    <mergeCell ref="D5:F5"/>
  </mergeCells>
  <pageMargins left="0.78740157480314965" right="0.15748031496062992" top="0.15748031496062992" bottom="0.15748031496062992" header="0.19685039370078741" footer="0.31496062992125984"/>
  <pageSetup scale="5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P1 Presupuesto Aprobado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Hewlett-Packard Company</cp:lastModifiedBy>
  <cp:lastPrinted>2024-03-26T14:16:22Z</cp:lastPrinted>
  <dcterms:created xsi:type="dcterms:W3CDTF">2021-07-29T18:58:50Z</dcterms:created>
  <dcterms:modified xsi:type="dcterms:W3CDTF">2024-03-26T16:36:21Z</dcterms:modified>
</cp:coreProperties>
</file>