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INVT.ENEMARZO 2026" sheetId="1" r:id="rId1"/>
  </sheets>
  <definedNames>
    <definedName name="_xlnm.Print_Area" localSheetId="0">'INVT.ENEMARZO 2026'!$A$2:$H$196</definedName>
    <definedName name="_xlnm.Print_Titles" localSheetId="0">'INVT.ENEMARZO 2026'!$7:$7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1" i="1" l="1"/>
  <c r="H100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4" i="1"/>
  <c r="H145" i="1"/>
  <c r="H146" i="1"/>
  <c r="H147" i="1"/>
  <c r="H148" i="1"/>
  <c r="H149" i="1"/>
  <c r="H150" i="1"/>
  <c r="H151" i="1"/>
  <c r="H152" i="1"/>
  <c r="H153" i="1"/>
  <c r="H9" i="1"/>
  <c r="H8" i="1"/>
  <c r="H184" i="1" s="1"/>
</calcChain>
</file>

<file path=xl/sharedStrings.xml><?xml version="1.0" encoding="utf-8"?>
<sst xmlns="http://schemas.openxmlformats.org/spreadsheetml/2006/main" count="891" uniqueCount="214">
  <si>
    <t>Unidad de Medida</t>
  </si>
  <si>
    <t>Costo Total</t>
  </si>
  <si>
    <t>N/A</t>
  </si>
  <si>
    <t>Período de Adquisición</t>
  </si>
  <si>
    <t xml:space="preserve"> </t>
  </si>
  <si>
    <t xml:space="preserve">Descripcion </t>
  </si>
  <si>
    <t>Existencias</t>
  </si>
  <si>
    <t>BORRAS</t>
  </si>
  <si>
    <t xml:space="preserve">CARTULINA </t>
  </si>
  <si>
    <t>CD</t>
  </si>
  <si>
    <t>GALON</t>
  </si>
  <si>
    <t>ESCOBILLA DE BAÑO</t>
  </si>
  <si>
    <t>ESCOBA</t>
  </si>
  <si>
    <t xml:space="preserve">EGAS </t>
  </si>
  <si>
    <t>FUNDAS ROJAS 55GL</t>
  </si>
  <si>
    <t>CUADERNO DE 200 PAGINAS</t>
  </si>
  <si>
    <t>GUANTE DE DAMAS</t>
  </si>
  <si>
    <t>GRAPA</t>
  </si>
  <si>
    <t>CUBETA</t>
  </si>
  <si>
    <t>LAPICERO AZUL</t>
  </si>
  <si>
    <t>LAPICERO ROJO</t>
  </si>
  <si>
    <t>PALITA RECOJEDORA DE BASURA</t>
  </si>
  <si>
    <t>SUAPE</t>
  </si>
  <si>
    <t>RASTRILLO DE GOMA</t>
  </si>
  <si>
    <t>RECETARIO EN BLANCO</t>
  </si>
  <si>
    <t>RECETARIO ROSADO / EMERGENCIA</t>
  </si>
  <si>
    <t>RESMA DE EGRESO</t>
  </si>
  <si>
    <t>RESMA DE INFORME DE SALA</t>
  </si>
  <si>
    <t>RESMA DE FORMULARIO PARA PERMISO</t>
  </si>
  <si>
    <t>RESMA DE TRIAGE</t>
  </si>
  <si>
    <t>RESMA DE TEMPERATURA</t>
  </si>
  <si>
    <t xml:space="preserve">RESMA DE GLICEMIA </t>
  </si>
  <si>
    <t>TALONARIO DE CONTROL DE EXISTENCIA DE MEDICAMENTO</t>
  </si>
  <si>
    <t xml:space="preserve">TALONARIO DE SOLICITUD DE VACACIONES </t>
  </si>
  <si>
    <t>RECETARIO CONTROLADO</t>
  </si>
  <si>
    <t>PILA TIPO C</t>
  </si>
  <si>
    <t>PAPEL SUMADORA ROLLOS</t>
  </si>
  <si>
    <t>FUNDA DE HELADO</t>
  </si>
  <si>
    <t>PAPEL TOALLA</t>
  </si>
  <si>
    <t xml:space="preserve">Unidad </t>
  </si>
  <si>
    <t>PAPEL BAÑO</t>
  </si>
  <si>
    <t>UNIDAD</t>
  </si>
  <si>
    <t>SOBRE EN BLANCO</t>
  </si>
  <si>
    <t>ESCOBILLONES</t>
  </si>
  <si>
    <t>FUNDA NEGRA 18X22</t>
  </si>
  <si>
    <t>ALMOHADILLA / SELLOS</t>
  </si>
  <si>
    <t>CAJA</t>
  </si>
  <si>
    <t>PAPEL GRADO 16X100</t>
  </si>
  <si>
    <t>PAPEL GRADO 12X100</t>
  </si>
  <si>
    <t>RESMA</t>
  </si>
  <si>
    <t>LIBRO</t>
  </si>
  <si>
    <t>LIBRO DE BANCO</t>
  </si>
  <si>
    <t>HOJA LEGAL</t>
  </si>
  <si>
    <t>GOMITAS</t>
  </si>
  <si>
    <t>SACA PUNTAS</t>
  </si>
  <si>
    <t>LIBRETA GRANDE</t>
  </si>
  <si>
    <t>PAPEL KRAFF</t>
  </si>
  <si>
    <t>SOBRE MANILA</t>
  </si>
  <si>
    <t>MARCADOES DE PIZARRA</t>
  </si>
  <si>
    <t>MARCADOR PERMANENTE</t>
  </si>
  <si>
    <t xml:space="preserve">TINTA DE SELLOS </t>
  </si>
  <si>
    <t>UNID.</t>
  </si>
  <si>
    <t>FORMULARIO P/ LLENAR EN CASO DE FALLECIDO</t>
  </si>
  <si>
    <t>LIBRO MUESTRA DE SANGRE</t>
  </si>
  <si>
    <t>REGLA</t>
  </si>
  <si>
    <t>FUNDAS ROJAS 30 GL.</t>
  </si>
  <si>
    <t>FUNDA NEGRA 30 GLS.</t>
  </si>
  <si>
    <t>UND.</t>
  </si>
  <si>
    <t>CLIP BILLETERO</t>
  </si>
  <si>
    <t>TAL.</t>
  </si>
  <si>
    <t>LIBRO DE EMERGENCIA</t>
  </si>
  <si>
    <t>REGISTRO DE VIOLENCIA AT. VICTIMAS VIOLENCIA INTRAFAMILIAR</t>
  </si>
  <si>
    <t>CONSULTA EXTERNA</t>
  </si>
  <si>
    <t>RESALTADORES</t>
  </si>
  <si>
    <t>PERFORADORAS</t>
  </si>
  <si>
    <t>INTERCONSULTA</t>
  </si>
  <si>
    <t>PORTA CLIP</t>
  </si>
  <si>
    <t>PENDAFLEX</t>
  </si>
  <si>
    <t>CHINCHETA</t>
  </si>
  <si>
    <t xml:space="preserve"> Licda. Milagro Santana</t>
  </si>
  <si>
    <t>Enc. Almacén de Suministros</t>
  </si>
  <si>
    <t>JABÓN LÍQUIDO DE CUABA</t>
  </si>
  <si>
    <t>JABÓN EN PASTA</t>
  </si>
  <si>
    <t>LÁMPARA DE TECHO</t>
  </si>
  <si>
    <t>ADITIVO DESINFECTANTE</t>
  </si>
  <si>
    <t>LAPICERO NEGRO</t>
  </si>
  <si>
    <t>LÁPIZ DE CARBÓN</t>
  </si>
  <si>
    <t>PAPEL CARBÓN</t>
  </si>
  <si>
    <t>RESMA DE PAPEL BOND 18*1/2X11</t>
  </si>
  <si>
    <t>RECETARIO ANALÍTICA</t>
  </si>
  <si>
    <t>RESMA HISTORIAL CLÍNICO</t>
  </si>
  <si>
    <t xml:space="preserve">RESMA AUTORIZACIÓN DE CIRUGÍA </t>
  </si>
  <si>
    <t xml:space="preserve">RESMA DE ANESTESIOLOGÍA </t>
  </si>
  <si>
    <t>RESMA DE DITRIBUCIÓN DE ÁREAS DE EMERGENCIA</t>
  </si>
  <si>
    <t>RESMA DE HISTORIAL CLÍNICO EN SALUD MENTAL</t>
  </si>
  <si>
    <t>RESMA DE HISTORIAL CLÍNICO DE CIRUGÍA GENERAL</t>
  </si>
  <si>
    <t>RESMA DE CONCENTRACIÓN INFORMACIÓN PREANESTÉSICO</t>
  </si>
  <si>
    <t>RESMA DE OXÍGENO</t>
  </si>
  <si>
    <t xml:space="preserve">RESMA DE EVOLUCIÓN CARDIO VASCULAR </t>
  </si>
  <si>
    <t>RESMA DE INTERCONSULTA</t>
  </si>
  <si>
    <t>TALONARIO DE RENBOLSO DE CAJA CHICA</t>
  </si>
  <si>
    <t xml:space="preserve">TALONARIO DE REQUISIÓN DE MEDICAMENTOS Y MATERIAL GASTABLE DE FARMACIA </t>
  </si>
  <si>
    <t>FORMULARIO DE ENFERMERIA EN ÁREA DE EMERGENCIA</t>
  </si>
  <si>
    <t xml:space="preserve">ROLLO DE PAPEL TERMAL </t>
  </si>
  <si>
    <t xml:space="preserve">TALONARIO DE ORDEN MÉDICA </t>
  </si>
  <si>
    <t>FUNDA DE RAYA 2 LIBRAS</t>
  </si>
  <si>
    <t>TAL. DESPACHO Y RECEPCIÓN ALIMENTOS</t>
  </si>
  <si>
    <t>VERIFICACIÓN DE CIRUGÍA</t>
  </si>
  <si>
    <t>PLANIFICACIÓN DE PERSONAL DE EMERGENCIA</t>
  </si>
  <si>
    <t xml:space="preserve"> LIBRO DE CONTROL BANCO DE SANGRE</t>
  </si>
  <si>
    <t>LIBRO DE REPORTE VIRALES Y DONANTE</t>
  </si>
  <si>
    <t>LIBRO DE REGISTRO DE BACTERIOLOGÍA Y TUBERCULÓSIS</t>
  </si>
  <si>
    <t>LIBRO TIPIFICACIÓN SANGUÍNEA</t>
  </si>
  <si>
    <t>MASKIN TAPE PEQUEÑO</t>
  </si>
  <si>
    <t>MASKIN TAPE GRANDE</t>
  </si>
  <si>
    <t>CERA P/ CONTAR  PEQUEÑA</t>
  </si>
  <si>
    <t>DESP. Y RECEP. DE MEDICAMENTOS EN FAMACIA</t>
  </si>
  <si>
    <t>CIRUGÍA GENERAL</t>
  </si>
  <si>
    <t xml:space="preserve">  DE CONSENTIMIENTO INFORMADO</t>
  </si>
  <si>
    <t>LIBRO REGISTRO DE BACTERIOLOGÍA Y TUBERCULÓSIS</t>
  </si>
  <si>
    <t>DONACIÓN Y ESPECIALIDADES</t>
  </si>
  <si>
    <t>UROANÁLISIS</t>
  </si>
  <si>
    <t xml:space="preserve">ÓRDEN MÉDICA </t>
  </si>
  <si>
    <t>REGISTRO DE DEFUNCIÓN</t>
  </si>
  <si>
    <t>EVALUACIÓN CARDIO VASCULAR</t>
  </si>
  <si>
    <t>NEUMOLOGÍA</t>
  </si>
  <si>
    <t>RE-EMBOLSO DE CAJA CHICA</t>
  </si>
  <si>
    <t>BOLETÍN DE CIRUGÍA</t>
  </si>
  <si>
    <t>REGISTRO DE BACTERIOLOGÍA Y TUBERCULÓSIS</t>
  </si>
  <si>
    <t>SERVICIO DE VIGILANCIA EPIDEMIOLÓGICA Y REGISTRO VIRALES Y DEFUNCIÓN</t>
  </si>
  <si>
    <t>Total:</t>
  </si>
  <si>
    <t>Administrador(a)</t>
  </si>
  <si>
    <t xml:space="preserve">Fecha de Registro </t>
  </si>
  <si>
    <t>Costo Unitario RD$</t>
  </si>
  <si>
    <t xml:space="preserve">Código de Bienes Nacionales </t>
  </si>
  <si>
    <t>RELACIÓN DE INVENTARIO DE ALMACÉN DE SUMINISTROS</t>
  </si>
  <si>
    <t>Licda. ALBERTA FLORIAN</t>
  </si>
  <si>
    <t>Carpeta mediana</t>
  </si>
  <si>
    <t>Carpeta pequeña</t>
  </si>
  <si>
    <t>Carpeta de oficina</t>
  </si>
  <si>
    <t>Carpeta grande verde</t>
  </si>
  <si>
    <t>Caja</t>
  </si>
  <si>
    <t>CD DVD</t>
  </si>
  <si>
    <t>Cinta adhesiva oficina</t>
  </si>
  <si>
    <t>Cinta doble cara pequeña</t>
  </si>
  <si>
    <t>Cinta adhesiva grande</t>
  </si>
  <si>
    <t>Cinta doble cara grande</t>
  </si>
  <si>
    <t>CLIP MEDIANO</t>
  </si>
  <si>
    <t>CLIP GRANDE</t>
  </si>
  <si>
    <t>TIJERAS MEDIANA</t>
  </si>
  <si>
    <t>ROLLO</t>
  </si>
  <si>
    <t>PAQUETE</t>
  </si>
  <si>
    <t>Calculadora electrica(mediana)</t>
  </si>
  <si>
    <t>caja</t>
  </si>
  <si>
    <t>LABEL</t>
  </si>
  <si>
    <t>TAL</t>
  </si>
  <si>
    <t>BLISTER</t>
  </si>
  <si>
    <t>TALONRIO</t>
  </si>
  <si>
    <t>TALONARIO</t>
  </si>
  <si>
    <t>PARES</t>
  </si>
  <si>
    <t>MATERIAL GASTABLE DE FARMACIA</t>
  </si>
  <si>
    <t>REGISTRO DIARIO DE CONSULTA EXTERNA</t>
  </si>
  <si>
    <t>01/ENE/26-30/MAR./26</t>
  </si>
  <si>
    <t>FORM.TRABAJO SOCIAL</t>
  </si>
  <si>
    <t>MEDICINA INTERNA DE EMERGENCIA</t>
  </si>
  <si>
    <t>LIBROS</t>
  </si>
  <si>
    <t>TALONARIO PEDIDO</t>
  </si>
  <si>
    <t>PAPEL TIMBRADO</t>
  </si>
  <si>
    <t>EPICRISIS</t>
  </si>
  <si>
    <t>CARDEX DE ENFERMERIA</t>
  </si>
  <si>
    <t>TARJETA</t>
  </si>
  <si>
    <t>FALDO</t>
  </si>
  <si>
    <t>PILA DOBLE AA</t>
  </si>
  <si>
    <t>PILA TRIPLE AAA</t>
  </si>
  <si>
    <t>DISPENSADOR  PAPEL TOALLA</t>
  </si>
  <si>
    <t>ENE/26-30MAR./26</t>
  </si>
  <si>
    <t>CANASTA PARA MEDICAMENTO</t>
  </si>
  <si>
    <t>TOALLA MULTIUSO</t>
  </si>
  <si>
    <t>BOTA PARA FREEZER</t>
  </si>
  <si>
    <t>CLORO AL 5 POR CIENTO</t>
  </si>
  <si>
    <t>GALONES</t>
  </si>
  <si>
    <t>TARJETA DE CITA CONSULTA EXTERNA/ BLANCA</t>
  </si>
  <si>
    <t>TARJETA CITA  AMARILLA</t>
  </si>
  <si>
    <t>TARJETA  VACUNA ROSADA</t>
  </si>
  <si>
    <t>BREA</t>
  </si>
  <si>
    <t>BATERICIDA</t>
  </si>
  <si>
    <t>CALCULADORA PEQUEÑA/ NORMAL</t>
  </si>
  <si>
    <t>SELLOS PRETINTADO</t>
  </si>
  <si>
    <t>DESCALINNE</t>
  </si>
  <si>
    <t>CLORO AL 10 PORCIENTO</t>
  </si>
  <si>
    <t>ACE</t>
  </si>
  <si>
    <t>SACO</t>
  </si>
  <si>
    <t>OCT/DIC.2025</t>
  </si>
  <si>
    <t>OCT./DIC.2025</t>
  </si>
  <si>
    <t>PERFORADORA  GRANDE / TRES</t>
  </si>
  <si>
    <t xml:space="preserve">                    Período Correspondiente:   1er TRIMESTRE  2026</t>
  </si>
  <si>
    <t>FUNDAS TRANSPARENTE 55GL.</t>
  </si>
  <si>
    <t>FUNDAS TRANSPARENTE 17X22</t>
  </si>
  <si>
    <t>FOLDER AMARILLO 8 1/2X11</t>
  </si>
  <si>
    <t>ROTACIÓN DE TURNO</t>
  </si>
  <si>
    <t>HOJA DE ENTRADA CADÁVER A LA MORGUE</t>
  </si>
  <si>
    <t>ZAFACONES PLÁSTICOS DE 30 LTRS.</t>
  </si>
  <si>
    <t>RESMA DE FORMULARIO EVALUACIÓN Y OBSERVACIÓN DE ENFERMERÍA</t>
  </si>
  <si>
    <t>UNIDAD CUIDADOS INTENSIVO</t>
  </si>
  <si>
    <t>SISTEMA VIGILANCIA EPIDEMIOLÓGICA</t>
  </si>
  <si>
    <t>ENFERMERÍA EN EL ÁREA DE EMERGENCIA</t>
  </si>
  <si>
    <t>RESMA DE TARJETA DE CONTROL DE EXISTENCIA ALMACÉN DE MEDIC.</t>
  </si>
  <si>
    <t>COLCHÓN DE INTERNAMIEMTO.</t>
  </si>
  <si>
    <t>PORTA LÁPIZ METAL</t>
  </si>
  <si>
    <t>CARRO DE LIMPIEZA TIPO EXPRIMIDOR</t>
  </si>
  <si>
    <t>DISPENSADOR DE JABÓN</t>
  </si>
  <si>
    <t>ABRIGO PROTECCIÓN / FRÍO</t>
  </si>
  <si>
    <t>SUAVITEL</t>
  </si>
  <si>
    <t>ACORDEÓN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</si>
</sst>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€&quot;_-;\-* #,##0.00\ &quot;€&quot;_-;_-* &quot;-&quot;??\ &quot;€&quot;_-;_-@_-"/>
    <numFmt numFmtId="165" formatCode="_-[$$-409]* #,##0.00_ ;_-[$$-409]* \-#,##0.00\ ;_-[$$-409]* &quot;-&quot;??_ ;_-@_ "/>
    <numFmt numFmtId="166" formatCode="_([$$-1C0A]* #,##0.00_);_([$$-1C0A]* \(#,##0.00\);_([$$-1C0A]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4"/>
      <color theme="3" tint="-0.499984740745262"/>
      <name val="Times New Roman"/>
      <family val="1"/>
    </font>
    <font>
      <sz val="14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14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DDD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77">
    <xf numFmtId="0" fontId="0" fillId="0" borderId="0" xfId="0"/>
    <xf numFmtId="0" fontId="2" fillId="2" borderId="0" xfId="2" applyFill="1" applyAlignment="1">
      <alignment vertical="center"/>
    </xf>
    <xf numFmtId="0" fontId="5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/>
    </xf>
    <xf numFmtId="0" fontId="2" fillId="2" borderId="0" xfId="2" applyFill="1" applyAlignment="1">
      <alignment horizontal="center" vertical="center"/>
    </xf>
    <xf numFmtId="4" fontId="2" fillId="2" borderId="0" xfId="2" applyNumberFormat="1" applyFill="1" applyAlignment="1">
      <alignment vertical="center"/>
    </xf>
    <xf numFmtId="14" fontId="5" fillId="2" borderId="2" xfId="2" applyNumberFormat="1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4" fontId="5" fillId="2" borderId="2" xfId="2" applyNumberFormat="1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11" fillId="2" borderId="2" xfId="2" applyNumberFormat="1" applyFont="1" applyFill="1" applyBorder="1" applyAlignment="1">
      <alignment horizontal="center" vertical="center"/>
    </xf>
    <xf numFmtId="14" fontId="11" fillId="2" borderId="1" xfId="2" applyNumberFormat="1" applyFont="1" applyFill="1" applyBorder="1" applyAlignment="1">
      <alignment horizontal="center" vertical="center"/>
    </xf>
    <xf numFmtId="3" fontId="5" fillId="2" borderId="2" xfId="2" applyNumberFormat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14" fontId="11" fillId="2" borderId="4" xfId="2" applyNumberFormat="1" applyFont="1" applyFill="1" applyBorder="1" applyAlignment="1">
      <alignment horizontal="center" vertical="center"/>
    </xf>
    <xf numFmtId="0" fontId="5" fillId="2" borderId="4" xfId="2" applyFont="1" applyFill="1" applyBorder="1" applyAlignment="1">
      <alignment horizontal="center" vertical="center" wrapText="1"/>
    </xf>
    <xf numFmtId="0" fontId="9" fillId="2" borderId="0" xfId="2" applyFont="1" applyFill="1" applyAlignment="1">
      <alignment horizontal="center" vertical="center"/>
    </xf>
    <xf numFmtId="4" fontId="5" fillId="2" borderId="1" xfId="2" applyNumberFormat="1" applyFont="1" applyFill="1" applyBorder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14" fontId="5" fillId="2" borderId="6" xfId="2" applyNumberFormat="1" applyFont="1" applyFill="1" applyBorder="1" applyAlignment="1">
      <alignment horizontal="center" vertical="center"/>
    </xf>
    <xf numFmtId="14" fontId="11" fillId="2" borderId="6" xfId="2" applyNumberFormat="1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 wrapText="1"/>
    </xf>
    <xf numFmtId="4" fontId="5" fillId="2" borderId="6" xfId="2" applyNumberFormat="1" applyFont="1" applyFill="1" applyBorder="1" applyAlignment="1">
      <alignment horizontal="center" vertical="center" wrapText="1"/>
    </xf>
    <xf numFmtId="165" fontId="5" fillId="2" borderId="7" xfId="1" applyNumberFormat="1" applyFont="1" applyFill="1" applyBorder="1" applyAlignment="1">
      <alignment horizontal="left" vertical="center" wrapText="1"/>
    </xf>
    <xf numFmtId="14" fontId="4" fillId="2" borderId="8" xfId="2" applyNumberFormat="1" applyFont="1" applyFill="1" applyBorder="1" applyAlignment="1">
      <alignment horizontal="center" vertical="center"/>
    </xf>
    <xf numFmtId="165" fontId="5" fillId="2" borderId="9" xfId="1" applyNumberFormat="1" applyFont="1" applyFill="1" applyBorder="1" applyAlignment="1">
      <alignment horizontal="left" vertical="center" wrapText="1"/>
    </xf>
    <xf numFmtId="165" fontId="5" fillId="2" borderId="10" xfId="1" applyNumberFormat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3" borderId="5" xfId="2" applyFont="1" applyFill="1" applyBorder="1" applyAlignment="1">
      <alignment horizontal="center" vertical="center" wrapText="1"/>
    </xf>
    <xf numFmtId="0" fontId="5" fillId="3" borderId="12" xfId="2" applyFont="1" applyFill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4" fontId="5" fillId="3" borderId="12" xfId="2" applyNumberFormat="1" applyFont="1" applyFill="1" applyBorder="1" applyAlignment="1">
      <alignment horizontal="center" vertical="center"/>
    </xf>
    <xf numFmtId="0" fontId="5" fillId="3" borderId="5" xfId="2" applyFont="1" applyFill="1" applyBorder="1" applyAlignment="1">
      <alignment horizontal="center" vertical="center"/>
    </xf>
    <xf numFmtId="14" fontId="4" fillId="3" borderId="5" xfId="2" applyNumberFormat="1" applyFont="1" applyFill="1" applyBorder="1" applyAlignment="1">
      <alignment horizontal="center" vertical="center"/>
    </xf>
    <xf numFmtId="14" fontId="4" fillId="2" borderId="13" xfId="2" applyNumberFormat="1" applyFont="1" applyFill="1" applyBorder="1" applyAlignment="1">
      <alignment horizontal="center" vertical="center"/>
    </xf>
    <xf numFmtId="14" fontId="4" fillId="2" borderId="1" xfId="2" applyNumberFormat="1" applyFont="1" applyFill="1" applyBorder="1" applyAlignment="1">
      <alignment horizontal="center" vertical="center"/>
    </xf>
    <xf numFmtId="0" fontId="5" fillId="3" borderId="12" xfId="2" applyFont="1" applyFill="1" applyBorder="1" applyAlignment="1">
      <alignment horizontal="center" vertical="center" wrapText="1"/>
    </xf>
    <xf numFmtId="4" fontId="5" fillId="2" borderId="14" xfId="2" applyNumberFormat="1" applyFont="1" applyFill="1" applyBorder="1" applyAlignment="1">
      <alignment horizontal="center" vertical="center" wrapText="1"/>
    </xf>
    <xf numFmtId="165" fontId="5" fillId="2" borderId="15" xfId="1" applyNumberFormat="1" applyFont="1" applyFill="1" applyBorder="1" applyAlignment="1">
      <alignment horizontal="left" vertical="center" wrapText="1"/>
    </xf>
    <xf numFmtId="14" fontId="5" fillId="2" borderId="1" xfId="2" applyNumberFormat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left" vertical="center" wrapText="1"/>
    </xf>
    <xf numFmtId="0" fontId="0" fillId="0" borderId="1" xfId="0" applyBorder="1"/>
    <xf numFmtId="14" fontId="4" fillId="2" borderId="4" xfId="2" applyNumberFormat="1" applyFont="1" applyFill="1" applyBorder="1" applyAlignment="1">
      <alignment horizontal="center" vertical="center"/>
    </xf>
    <xf numFmtId="14" fontId="5" fillId="2" borderId="4" xfId="2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/>
    <xf numFmtId="166" fontId="14" fillId="0" borderId="1" xfId="0" applyNumberFormat="1" applyFont="1" applyBorder="1" applyAlignment="1">
      <alignment horizontal="right"/>
    </xf>
    <xf numFmtId="4" fontId="14" fillId="0" borderId="1" xfId="0" applyNumberFormat="1" applyFont="1" applyBorder="1" applyAlignment="1">
      <alignment horizontal="center"/>
    </xf>
    <xf numFmtId="4" fontId="12" fillId="3" borderId="1" xfId="0" applyNumberFormat="1" applyFont="1" applyFill="1" applyBorder="1" applyAlignment="1">
      <alignment horizontal="center" vertical="center"/>
    </xf>
    <xf numFmtId="165" fontId="5" fillId="3" borderId="1" xfId="2" applyNumberFormat="1" applyFont="1" applyFill="1" applyBorder="1" applyAlignment="1">
      <alignment horizontal="center" vertical="center" wrapText="1"/>
    </xf>
    <xf numFmtId="0" fontId="15" fillId="0" borderId="1" xfId="0" applyFont="1" applyBorder="1"/>
    <xf numFmtId="0" fontId="1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3" xfId="0" applyFont="1" applyFill="1" applyBorder="1"/>
    <xf numFmtId="44" fontId="15" fillId="0" borderId="1" xfId="0" applyNumberFormat="1" applyFont="1" applyBorder="1"/>
    <xf numFmtId="44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6" fillId="2" borderId="0" xfId="2" applyFont="1" applyFill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left" vertical="center"/>
    </xf>
    <xf numFmtId="0" fontId="7" fillId="2" borderId="0" xfId="2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3" fillId="2" borderId="0" xfId="2" applyFont="1" applyFill="1" applyAlignment="1">
      <alignment horizontal="left" vertical="center"/>
    </xf>
  </cellXfs>
  <cellStyles count="6">
    <cellStyle name="Millares 2" xfId="3"/>
    <cellStyle name="Moneda" xfId="1" builtinId="4"/>
    <cellStyle name="Normal" xfId="0" builtinId="0"/>
    <cellStyle name="Normal 2" xfId="4"/>
    <cellStyle name="Normal 3" xfId="2"/>
    <cellStyle name="Porcentual 2" xfId="5"/>
  </cellStyles>
  <dxfs count="0"/>
  <tableStyles count="0" defaultTableStyle="TableStyleMedium2" defaultPivotStyle="PivotStyleLight16"/>
  <colors>
    <mruColors>
      <color rgb="FF7DDDFF"/>
      <color rgb="FF3FCDFF"/>
      <color rgb="FF85AEFF"/>
      <color rgb="FF6699FF"/>
      <color rgb="FFA6C4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63501</xdr:colOff>
      <xdr:row>1</xdr:row>
      <xdr:rowOff>38100</xdr:rowOff>
    </xdr:from>
    <xdr:to>
      <xdr:col>1</xdr:col>
      <xdr:colOff>1790700</xdr:colOff>
      <xdr:row>4</xdr:row>
      <xdr:rowOff>127000</xdr:rowOff>
    </xdr:to>
    <xdr:pic>
      <xdr:nvPicPr>
        <xdr:cNvPr id="6" name="5 Imagen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01" y="292100"/>
          <a:ext cx="3225799" cy="81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7"/>
  <sheetViews>
    <sheetView tabSelected="1" topLeftCell="A180" zoomScale="75" zoomScaleNormal="75" workbookViewId="0">
      <selection activeCell="G193" sqref="G193"/>
    </sheetView>
  </sheetViews>
  <sheetFormatPr baseColWidth="10" defaultRowHeight="15" x14ac:dyDescent="0.25"/>
  <cols>
    <col min="1" max="1" width="22.42578125" customWidth="1"/>
    <col min="2" max="2" width="31.42578125" style="64" customWidth="1"/>
    <col min="3" max="3" width="16" style="64" customWidth="1"/>
    <col min="4" max="4" width="43" customWidth="1"/>
    <col min="5" max="5" width="20.42578125" customWidth="1"/>
    <col min="6" max="6" width="20.28515625" customWidth="1"/>
    <col min="7" max="7" width="22.85546875" customWidth="1"/>
    <col min="8" max="8" width="23" customWidth="1"/>
  </cols>
  <sheetData>
    <row r="1" spans="1:8" ht="20.100000000000001" customHeight="1" x14ac:dyDescent="0.25">
      <c r="B1" s="4"/>
      <c r="C1" s="4"/>
      <c r="D1" s="1"/>
      <c r="E1" s="4"/>
      <c r="F1" s="4"/>
      <c r="G1" s="5"/>
      <c r="H1" s="1"/>
    </row>
    <row r="2" spans="1:8" ht="20.100000000000001" customHeight="1" x14ac:dyDescent="0.25">
      <c r="B2" s="4"/>
      <c r="C2" s="4"/>
      <c r="D2" s="1"/>
      <c r="E2" s="4"/>
      <c r="F2" s="4"/>
      <c r="G2" s="5"/>
      <c r="H2" s="1"/>
    </row>
    <row r="3" spans="1:8" ht="20.100000000000001" customHeight="1" x14ac:dyDescent="0.25">
      <c r="B3" s="4"/>
      <c r="C3" s="4"/>
      <c r="D3" s="76" t="s">
        <v>135</v>
      </c>
      <c r="E3" s="76"/>
      <c r="F3" s="76"/>
      <c r="G3" s="75"/>
      <c r="H3" s="1"/>
    </row>
    <row r="4" spans="1:8" ht="16.5" customHeight="1" x14ac:dyDescent="0.25">
      <c r="B4" s="17"/>
      <c r="C4" s="17"/>
      <c r="D4" s="76"/>
      <c r="E4" s="76"/>
      <c r="F4" s="76"/>
      <c r="G4" s="75"/>
      <c r="H4" s="17"/>
    </row>
    <row r="5" spans="1:8" ht="16.5" customHeight="1" x14ac:dyDescent="0.25">
      <c r="B5" s="4"/>
      <c r="C5" s="65" t="s">
        <v>4</v>
      </c>
      <c r="D5" s="73" t="s">
        <v>195</v>
      </c>
      <c r="E5" s="74"/>
      <c r="F5" s="75"/>
      <c r="G5" s="5"/>
      <c r="H5" s="1"/>
    </row>
    <row r="6" spans="1:8" ht="16.5" customHeight="1" thickBot="1" x14ac:dyDescent="0.3">
      <c r="B6" s="4"/>
      <c r="C6" s="65"/>
      <c r="D6" s="9"/>
      <c r="E6" s="10"/>
      <c r="F6" s="4"/>
      <c r="G6" s="5"/>
      <c r="H6" s="1"/>
    </row>
    <row r="7" spans="1:8" ht="42.75" customHeight="1" thickBot="1" x14ac:dyDescent="0.3">
      <c r="A7" s="35" t="s">
        <v>132</v>
      </c>
      <c r="B7" s="30" t="s">
        <v>3</v>
      </c>
      <c r="C7" s="38" t="s">
        <v>134</v>
      </c>
      <c r="D7" s="31" t="s">
        <v>5</v>
      </c>
      <c r="E7" s="31" t="s">
        <v>0</v>
      </c>
      <c r="F7" s="32" t="s">
        <v>6</v>
      </c>
      <c r="G7" s="33" t="s">
        <v>133</v>
      </c>
      <c r="H7" s="34" t="s">
        <v>1</v>
      </c>
    </row>
    <row r="8" spans="1:8" ht="20.100000000000001" customHeight="1" x14ac:dyDescent="0.25">
      <c r="A8" s="26" t="s">
        <v>192</v>
      </c>
      <c r="B8" s="21" t="s">
        <v>162</v>
      </c>
      <c r="C8" s="22" t="s">
        <v>2</v>
      </c>
      <c r="D8" s="23" t="s">
        <v>152</v>
      </c>
      <c r="E8" s="23" t="s">
        <v>67</v>
      </c>
      <c r="F8" s="23">
        <v>1</v>
      </c>
      <c r="G8" s="24">
        <v>0</v>
      </c>
      <c r="H8" s="25">
        <f>F8*G8</f>
        <v>0</v>
      </c>
    </row>
    <row r="9" spans="1:8" ht="20.100000000000001" customHeight="1" x14ac:dyDescent="0.25">
      <c r="A9" s="26" t="s">
        <v>192</v>
      </c>
      <c r="B9" s="6" t="s">
        <v>162</v>
      </c>
      <c r="C9" s="12" t="s">
        <v>2</v>
      </c>
      <c r="D9" s="7" t="s">
        <v>186</v>
      </c>
      <c r="E9" s="2" t="s">
        <v>67</v>
      </c>
      <c r="F9" s="7">
        <v>30</v>
      </c>
      <c r="G9" s="8">
        <v>595</v>
      </c>
      <c r="H9" s="27">
        <f>F9*G9</f>
        <v>17850</v>
      </c>
    </row>
    <row r="10" spans="1:8" ht="20.100000000000001" customHeight="1" x14ac:dyDescent="0.25">
      <c r="A10" s="26" t="s">
        <v>192</v>
      </c>
      <c r="B10" s="6" t="s">
        <v>162</v>
      </c>
      <c r="C10" s="12" t="s">
        <v>2</v>
      </c>
      <c r="D10" s="2" t="s">
        <v>137</v>
      </c>
      <c r="E10" s="2" t="s">
        <v>67</v>
      </c>
      <c r="F10" s="7">
        <v>100</v>
      </c>
      <c r="G10" s="8">
        <v>155.30000000000001</v>
      </c>
      <c r="H10" s="27">
        <f t="shared" ref="H10:H70" si="0">F10*G10</f>
        <v>15530.000000000002</v>
      </c>
    </row>
    <row r="11" spans="1:8" ht="20.100000000000001" customHeight="1" x14ac:dyDescent="0.25">
      <c r="A11" s="26" t="s">
        <v>193</v>
      </c>
      <c r="B11" s="6" t="s">
        <v>162</v>
      </c>
      <c r="C11" s="12" t="s">
        <v>2</v>
      </c>
      <c r="D11" s="2" t="s">
        <v>138</v>
      </c>
      <c r="E11" s="2" t="s">
        <v>67</v>
      </c>
      <c r="F11" s="7">
        <v>100</v>
      </c>
      <c r="G11" s="8">
        <v>98.46</v>
      </c>
      <c r="H11" s="27">
        <f t="shared" si="0"/>
        <v>9846</v>
      </c>
    </row>
    <row r="12" spans="1:8" ht="20.100000000000001" customHeight="1" x14ac:dyDescent="0.25">
      <c r="A12" s="26" t="s">
        <v>193</v>
      </c>
      <c r="B12" s="6" t="s">
        <v>162</v>
      </c>
      <c r="C12" s="12" t="s">
        <v>2</v>
      </c>
      <c r="D12" s="2" t="s">
        <v>139</v>
      </c>
      <c r="E12" s="2" t="s">
        <v>67</v>
      </c>
      <c r="F12" s="7">
        <v>108</v>
      </c>
      <c r="G12" s="8">
        <v>439.19</v>
      </c>
      <c r="H12" s="27">
        <f t="shared" si="0"/>
        <v>47432.52</v>
      </c>
    </row>
    <row r="13" spans="1:8" ht="20.100000000000001" customHeight="1" x14ac:dyDescent="0.25">
      <c r="A13" s="26" t="s">
        <v>192</v>
      </c>
      <c r="B13" s="6" t="s">
        <v>162</v>
      </c>
      <c r="C13" s="12" t="s">
        <v>2</v>
      </c>
      <c r="D13" s="2" t="s">
        <v>140</v>
      </c>
      <c r="E13" s="2" t="s">
        <v>67</v>
      </c>
      <c r="F13" s="7">
        <v>42</v>
      </c>
      <c r="G13" s="8">
        <v>110</v>
      </c>
      <c r="H13" s="27">
        <f t="shared" si="0"/>
        <v>4620</v>
      </c>
    </row>
    <row r="14" spans="1:8" ht="20.100000000000001" customHeight="1" x14ac:dyDescent="0.25">
      <c r="A14" s="26" t="s">
        <v>192</v>
      </c>
      <c r="B14" s="6" t="s">
        <v>162</v>
      </c>
      <c r="C14" s="12" t="s">
        <v>2</v>
      </c>
      <c r="D14" s="2" t="s">
        <v>8</v>
      </c>
      <c r="E14" s="2" t="s">
        <v>67</v>
      </c>
      <c r="F14" s="7">
        <v>100</v>
      </c>
      <c r="G14" s="8">
        <v>7.45</v>
      </c>
      <c r="H14" s="27">
        <f t="shared" si="0"/>
        <v>745</v>
      </c>
    </row>
    <row r="15" spans="1:8" ht="20.100000000000001" customHeight="1" x14ac:dyDescent="0.25">
      <c r="A15" s="26" t="s">
        <v>192</v>
      </c>
      <c r="B15" s="6" t="s">
        <v>162</v>
      </c>
      <c r="C15" s="12" t="s">
        <v>2</v>
      </c>
      <c r="D15" s="2" t="s">
        <v>7</v>
      </c>
      <c r="E15" s="2" t="s">
        <v>67</v>
      </c>
      <c r="F15" s="7">
        <v>212</v>
      </c>
      <c r="G15" s="8">
        <v>10</v>
      </c>
      <c r="H15" s="27">
        <f t="shared" si="0"/>
        <v>2120</v>
      </c>
    </row>
    <row r="16" spans="1:8" ht="29.25" customHeight="1" x14ac:dyDescent="0.25">
      <c r="A16" s="26" t="s">
        <v>192</v>
      </c>
      <c r="B16" s="6" t="s">
        <v>162</v>
      </c>
      <c r="C16" s="12" t="s">
        <v>2</v>
      </c>
      <c r="D16" s="2" t="s">
        <v>213</v>
      </c>
      <c r="E16" s="2" t="s">
        <v>67</v>
      </c>
      <c r="F16" s="7">
        <v>50</v>
      </c>
      <c r="G16" s="8">
        <v>381</v>
      </c>
      <c r="H16" s="27">
        <f t="shared" si="0"/>
        <v>19050</v>
      </c>
    </row>
    <row r="17" spans="1:8" ht="20.100000000000001" customHeight="1" x14ac:dyDescent="0.25">
      <c r="A17" s="26" t="s">
        <v>192</v>
      </c>
      <c r="B17" s="6" t="s">
        <v>162</v>
      </c>
      <c r="C17" s="12" t="s">
        <v>2</v>
      </c>
      <c r="D17" s="2" t="s">
        <v>78</v>
      </c>
      <c r="E17" s="2" t="s">
        <v>153</v>
      </c>
      <c r="F17" s="7">
        <v>30</v>
      </c>
      <c r="G17" s="8">
        <v>100</v>
      </c>
      <c r="H17" s="27">
        <f t="shared" si="0"/>
        <v>3000</v>
      </c>
    </row>
    <row r="18" spans="1:8" ht="20.100000000000001" customHeight="1" x14ac:dyDescent="0.25">
      <c r="A18" s="26" t="s">
        <v>192</v>
      </c>
      <c r="B18" s="6" t="s">
        <v>162</v>
      </c>
      <c r="C18" s="12" t="s">
        <v>2</v>
      </c>
      <c r="D18" s="2" t="s">
        <v>147</v>
      </c>
      <c r="E18" s="2" t="s">
        <v>141</v>
      </c>
      <c r="F18" s="7">
        <v>760</v>
      </c>
      <c r="G18" s="8">
        <v>25</v>
      </c>
      <c r="H18" s="27">
        <f t="shared" si="0"/>
        <v>19000</v>
      </c>
    </row>
    <row r="19" spans="1:8" ht="20.100000000000001" customHeight="1" x14ac:dyDescent="0.25">
      <c r="A19" s="26" t="s">
        <v>192</v>
      </c>
      <c r="B19" s="6" t="s">
        <v>162</v>
      </c>
      <c r="C19" s="12" t="s">
        <v>2</v>
      </c>
      <c r="D19" s="2" t="s">
        <v>148</v>
      </c>
      <c r="E19" s="2" t="s">
        <v>141</v>
      </c>
      <c r="F19" s="7">
        <v>770</v>
      </c>
      <c r="G19" s="8">
        <v>35</v>
      </c>
      <c r="H19" s="27">
        <f t="shared" si="0"/>
        <v>26950</v>
      </c>
    </row>
    <row r="20" spans="1:8" ht="20.100000000000001" customHeight="1" x14ac:dyDescent="0.25">
      <c r="A20" s="26" t="s">
        <v>192</v>
      </c>
      <c r="B20" s="6" t="s">
        <v>162</v>
      </c>
      <c r="C20" s="12" t="s">
        <v>2</v>
      </c>
      <c r="D20" s="2" t="s">
        <v>142</v>
      </c>
      <c r="E20" s="2" t="s">
        <v>67</v>
      </c>
      <c r="F20" s="7">
        <v>2500</v>
      </c>
      <c r="G20" s="8">
        <v>40</v>
      </c>
      <c r="H20" s="27">
        <f t="shared" si="0"/>
        <v>100000</v>
      </c>
    </row>
    <row r="21" spans="1:8" ht="20.100000000000001" customHeight="1" x14ac:dyDescent="0.25">
      <c r="A21" s="26" t="s">
        <v>192</v>
      </c>
      <c r="B21" s="6" t="s">
        <v>162</v>
      </c>
      <c r="C21" s="12" t="s">
        <v>2</v>
      </c>
      <c r="D21" s="2" t="s">
        <v>9</v>
      </c>
      <c r="E21" s="2" t="s">
        <v>67</v>
      </c>
      <c r="F21" s="7">
        <v>5000</v>
      </c>
      <c r="G21" s="8">
        <v>0</v>
      </c>
      <c r="H21" s="27">
        <f t="shared" si="0"/>
        <v>0</v>
      </c>
    </row>
    <row r="22" spans="1:8" ht="20.100000000000001" customHeight="1" x14ac:dyDescent="0.25">
      <c r="A22" s="26" t="s">
        <v>192</v>
      </c>
      <c r="B22" s="6" t="s">
        <v>162</v>
      </c>
      <c r="C22" s="12" t="s">
        <v>2</v>
      </c>
      <c r="D22" s="2" t="s">
        <v>143</v>
      </c>
      <c r="E22" s="2" t="s">
        <v>67</v>
      </c>
      <c r="F22" s="7">
        <v>93</v>
      </c>
      <c r="G22" s="8">
        <v>115</v>
      </c>
      <c r="H22" s="27">
        <f t="shared" si="0"/>
        <v>10695</v>
      </c>
    </row>
    <row r="23" spans="1:8" ht="20.100000000000001" customHeight="1" x14ac:dyDescent="0.25">
      <c r="A23" s="26" t="s">
        <v>192</v>
      </c>
      <c r="B23" s="6" t="s">
        <v>162</v>
      </c>
      <c r="C23" s="12" t="s">
        <v>2</v>
      </c>
      <c r="D23" s="2" t="s">
        <v>145</v>
      </c>
      <c r="E23" s="2" t="s">
        <v>67</v>
      </c>
      <c r="F23" s="7">
        <v>31</v>
      </c>
      <c r="G23" s="8">
        <v>40</v>
      </c>
      <c r="H23" s="27">
        <f t="shared" si="0"/>
        <v>1240</v>
      </c>
    </row>
    <row r="24" spans="1:8" ht="20.100000000000001" customHeight="1" x14ac:dyDescent="0.25">
      <c r="A24" s="26" t="s">
        <v>192</v>
      </c>
      <c r="B24" s="6" t="s">
        <v>162</v>
      </c>
      <c r="C24" s="12" t="s">
        <v>2</v>
      </c>
      <c r="D24" s="2" t="s">
        <v>144</v>
      </c>
      <c r="E24" s="2" t="s">
        <v>67</v>
      </c>
      <c r="F24" s="7">
        <v>95</v>
      </c>
      <c r="G24" s="8">
        <v>29.52</v>
      </c>
      <c r="H24" s="27">
        <f t="shared" si="0"/>
        <v>2804.4</v>
      </c>
    </row>
    <row r="25" spans="1:8" ht="20.100000000000001" customHeight="1" x14ac:dyDescent="0.25">
      <c r="A25" s="26" t="s">
        <v>192</v>
      </c>
      <c r="B25" s="6" t="s">
        <v>162</v>
      </c>
      <c r="C25" s="12" t="s">
        <v>2</v>
      </c>
      <c r="D25" s="16" t="s">
        <v>146</v>
      </c>
      <c r="E25" s="2" t="s">
        <v>67</v>
      </c>
      <c r="F25" s="7">
        <v>48</v>
      </c>
      <c r="G25" s="8">
        <v>150</v>
      </c>
      <c r="H25" s="27">
        <f t="shared" si="0"/>
        <v>7200</v>
      </c>
    </row>
    <row r="26" spans="1:8" ht="20.100000000000001" customHeight="1" x14ac:dyDescent="0.25">
      <c r="A26" s="26" t="s">
        <v>192</v>
      </c>
      <c r="B26" s="6" t="s">
        <v>162</v>
      </c>
      <c r="C26" s="11" t="s">
        <v>2</v>
      </c>
      <c r="D26" s="7" t="s">
        <v>68</v>
      </c>
      <c r="E26" s="7" t="s">
        <v>67</v>
      </c>
      <c r="F26" s="7">
        <v>10280</v>
      </c>
      <c r="G26" s="8">
        <v>35</v>
      </c>
      <c r="H26" s="27">
        <f t="shared" si="0"/>
        <v>359800</v>
      </c>
    </row>
    <row r="27" spans="1:8" ht="20.100000000000001" customHeight="1" x14ac:dyDescent="0.25">
      <c r="A27" s="26" t="s">
        <v>192</v>
      </c>
      <c r="B27" s="6" t="s">
        <v>162</v>
      </c>
      <c r="C27" s="12" t="s">
        <v>2</v>
      </c>
      <c r="D27" s="2" t="s">
        <v>149</v>
      </c>
      <c r="E27" s="2" t="s">
        <v>67</v>
      </c>
      <c r="F27" s="7">
        <v>144</v>
      </c>
      <c r="G27" s="8">
        <v>84</v>
      </c>
      <c r="H27" s="27">
        <f t="shared" si="0"/>
        <v>12096</v>
      </c>
    </row>
    <row r="28" spans="1:8" ht="20.100000000000001" customHeight="1" x14ac:dyDescent="0.25">
      <c r="A28" s="26" t="s">
        <v>192</v>
      </c>
      <c r="B28" s="6" t="s">
        <v>162</v>
      </c>
      <c r="C28" s="12" t="s">
        <v>2</v>
      </c>
      <c r="D28" s="2" t="s">
        <v>43</v>
      </c>
      <c r="E28" s="2" t="s">
        <v>67</v>
      </c>
      <c r="F28" s="7">
        <v>15</v>
      </c>
      <c r="G28" s="8">
        <v>350</v>
      </c>
      <c r="H28" s="27">
        <f t="shared" si="0"/>
        <v>5250</v>
      </c>
    </row>
    <row r="29" spans="1:8" ht="20.100000000000001" customHeight="1" x14ac:dyDescent="0.25">
      <c r="A29" s="26" t="s">
        <v>192</v>
      </c>
      <c r="B29" s="6" t="s">
        <v>162</v>
      </c>
      <c r="C29" s="12" t="s">
        <v>2</v>
      </c>
      <c r="D29" s="2" t="s">
        <v>11</v>
      </c>
      <c r="E29" s="2" t="s">
        <v>67</v>
      </c>
      <c r="F29" s="7">
        <v>85</v>
      </c>
      <c r="G29" s="8">
        <v>100</v>
      </c>
      <c r="H29" s="27">
        <f t="shared" si="0"/>
        <v>8500</v>
      </c>
    </row>
    <row r="30" spans="1:8" ht="20.100000000000001" customHeight="1" x14ac:dyDescent="0.25">
      <c r="A30" s="26" t="s">
        <v>192</v>
      </c>
      <c r="B30" s="6" t="s">
        <v>162</v>
      </c>
      <c r="C30" s="12" t="s">
        <v>2</v>
      </c>
      <c r="D30" s="2" t="s">
        <v>12</v>
      </c>
      <c r="E30" s="2" t="s">
        <v>67</v>
      </c>
      <c r="F30" s="7">
        <v>222</v>
      </c>
      <c r="G30" s="8">
        <v>350</v>
      </c>
      <c r="H30" s="27">
        <f t="shared" si="0"/>
        <v>77700</v>
      </c>
    </row>
    <row r="31" spans="1:8" ht="20.100000000000001" customHeight="1" x14ac:dyDescent="0.25">
      <c r="A31" s="26" t="s">
        <v>192</v>
      </c>
      <c r="B31" s="6" t="s">
        <v>162</v>
      </c>
      <c r="C31" s="12" t="s">
        <v>2</v>
      </c>
      <c r="D31" s="2" t="s">
        <v>13</v>
      </c>
      <c r="E31" s="2" t="s">
        <v>67</v>
      </c>
      <c r="F31" s="7">
        <v>50</v>
      </c>
      <c r="G31" s="8">
        <v>65</v>
      </c>
      <c r="H31" s="27">
        <f t="shared" si="0"/>
        <v>3250</v>
      </c>
    </row>
    <row r="32" spans="1:8" ht="20.100000000000001" customHeight="1" x14ac:dyDescent="0.25">
      <c r="A32" s="26" t="s">
        <v>192</v>
      </c>
      <c r="B32" s="6" t="s">
        <v>162</v>
      </c>
      <c r="C32" s="12" t="s">
        <v>2</v>
      </c>
      <c r="D32" s="2" t="s">
        <v>14</v>
      </c>
      <c r="E32" s="2" t="s">
        <v>151</v>
      </c>
      <c r="F32" s="7">
        <v>20</v>
      </c>
      <c r="G32" s="8">
        <v>750</v>
      </c>
      <c r="H32" s="27">
        <f t="shared" si="0"/>
        <v>15000</v>
      </c>
    </row>
    <row r="33" spans="1:8" ht="20.100000000000001" customHeight="1" x14ac:dyDescent="0.25">
      <c r="A33" s="26" t="s">
        <v>192</v>
      </c>
      <c r="B33" s="6" t="s">
        <v>162</v>
      </c>
      <c r="C33" s="12" t="s">
        <v>2</v>
      </c>
      <c r="D33" s="2" t="s">
        <v>65</v>
      </c>
      <c r="E33" s="2" t="s">
        <v>151</v>
      </c>
      <c r="F33" s="7">
        <v>39</v>
      </c>
      <c r="G33" s="8">
        <v>550</v>
      </c>
      <c r="H33" s="27">
        <f t="shared" si="0"/>
        <v>21450</v>
      </c>
    </row>
    <row r="34" spans="1:8" ht="20.100000000000001" customHeight="1" x14ac:dyDescent="0.25">
      <c r="A34" s="26" t="s">
        <v>192</v>
      </c>
      <c r="B34" s="6" t="s">
        <v>162</v>
      </c>
      <c r="C34" s="12" t="s">
        <v>2</v>
      </c>
      <c r="D34" s="2" t="s">
        <v>44</v>
      </c>
      <c r="E34" s="2" t="s">
        <v>151</v>
      </c>
      <c r="F34" s="7">
        <v>20</v>
      </c>
      <c r="G34" s="8">
        <v>200</v>
      </c>
      <c r="H34" s="27">
        <f t="shared" si="0"/>
        <v>4000</v>
      </c>
    </row>
    <row r="35" spans="1:8" ht="20.100000000000001" customHeight="1" x14ac:dyDescent="0.25">
      <c r="A35" s="26" t="s">
        <v>192</v>
      </c>
      <c r="B35" s="6" t="s">
        <v>162</v>
      </c>
      <c r="C35" s="12" t="s">
        <v>2</v>
      </c>
      <c r="D35" s="2" t="s">
        <v>196</v>
      </c>
      <c r="E35" s="2" t="s">
        <v>151</v>
      </c>
      <c r="F35" s="7">
        <v>67</v>
      </c>
      <c r="G35" s="8">
        <v>450</v>
      </c>
      <c r="H35" s="27">
        <f t="shared" si="0"/>
        <v>30150</v>
      </c>
    </row>
    <row r="36" spans="1:8" ht="29.25" customHeight="1" x14ac:dyDescent="0.25">
      <c r="A36" s="26" t="s">
        <v>192</v>
      </c>
      <c r="B36" s="6" t="s">
        <v>162</v>
      </c>
      <c r="C36" s="12" t="s">
        <v>2</v>
      </c>
      <c r="D36" s="2" t="s">
        <v>197</v>
      </c>
      <c r="E36" s="2" t="s">
        <v>151</v>
      </c>
      <c r="F36" s="7">
        <v>200</v>
      </c>
      <c r="G36" s="8">
        <v>180</v>
      </c>
      <c r="H36" s="27">
        <f t="shared" si="0"/>
        <v>36000</v>
      </c>
    </row>
    <row r="37" spans="1:8" ht="20.100000000000001" customHeight="1" x14ac:dyDescent="0.25">
      <c r="A37" s="26" t="s">
        <v>192</v>
      </c>
      <c r="B37" s="6" t="s">
        <v>162</v>
      </c>
      <c r="C37" s="12" t="s">
        <v>2</v>
      </c>
      <c r="D37" s="2" t="s">
        <v>198</v>
      </c>
      <c r="E37" s="2" t="s">
        <v>141</v>
      </c>
      <c r="F37" s="7">
        <v>100</v>
      </c>
      <c r="G37" s="8">
        <v>305</v>
      </c>
      <c r="H37" s="27">
        <f t="shared" si="0"/>
        <v>30500</v>
      </c>
    </row>
    <row r="38" spans="1:8" ht="20.100000000000001" customHeight="1" x14ac:dyDescent="0.25">
      <c r="A38" s="26" t="s">
        <v>192</v>
      </c>
      <c r="B38" s="6" t="s">
        <v>162</v>
      </c>
      <c r="C38" s="12" t="s">
        <v>2</v>
      </c>
      <c r="D38" s="2" t="s">
        <v>15</v>
      </c>
      <c r="E38" s="2" t="s">
        <v>67</v>
      </c>
      <c r="F38" s="7">
        <v>54</v>
      </c>
      <c r="G38" s="8">
        <v>62.4</v>
      </c>
      <c r="H38" s="27">
        <f t="shared" si="0"/>
        <v>3369.6</v>
      </c>
    </row>
    <row r="39" spans="1:8" ht="20.100000000000001" customHeight="1" x14ac:dyDescent="0.25">
      <c r="A39" s="26" t="s">
        <v>192</v>
      </c>
      <c r="B39" s="6" t="s">
        <v>162</v>
      </c>
      <c r="C39" s="12" t="s">
        <v>2</v>
      </c>
      <c r="D39" s="2" t="s">
        <v>16</v>
      </c>
      <c r="E39" s="2" t="s">
        <v>67</v>
      </c>
      <c r="F39" s="7">
        <v>42</v>
      </c>
      <c r="G39" s="8">
        <v>160</v>
      </c>
      <c r="H39" s="27">
        <f t="shared" si="0"/>
        <v>6720</v>
      </c>
    </row>
    <row r="40" spans="1:8" ht="20.100000000000001" customHeight="1" x14ac:dyDescent="0.25">
      <c r="A40" s="26" t="s">
        <v>192</v>
      </c>
      <c r="B40" s="6" t="s">
        <v>162</v>
      </c>
      <c r="C40" s="12" t="s">
        <v>2</v>
      </c>
      <c r="D40" s="2" t="s">
        <v>17</v>
      </c>
      <c r="E40" s="2" t="s">
        <v>46</v>
      </c>
      <c r="F40" s="7">
        <v>10</v>
      </c>
      <c r="G40" s="8">
        <v>668.6</v>
      </c>
      <c r="H40" s="27">
        <f t="shared" si="0"/>
        <v>6686</v>
      </c>
    </row>
    <row r="41" spans="1:8" ht="20.100000000000001" customHeight="1" x14ac:dyDescent="0.25">
      <c r="A41" s="26" t="s">
        <v>192</v>
      </c>
      <c r="B41" s="6" t="s">
        <v>162</v>
      </c>
      <c r="C41" s="12" t="s">
        <v>2</v>
      </c>
      <c r="D41" s="2" t="s">
        <v>81</v>
      </c>
      <c r="E41" s="2" t="s">
        <v>10</v>
      </c>
      <c r="F41" s="7">
        <v>53</v>
      </c>
      <c r="G41" s="8">
        <v>168</v>
      </c>
      <c r="H41" s="27">
        <f t="shared" si="0"/>
        <v>8904</v>
      </c>
    </row>
    <row r="42" spans="1:8" ht="20.100000000000001" customHeight="1" x14ac:dyDescent="0.25">
      <c r="A42" s="26" t="s">
        <v>192</v>
      </c>
      <c r="B42" s="6" t="s">
        <v>162</v>
      </c>
      <c r="C42" s="12" t="s">
        <v>2</v>
      </c>
      <c r="D42" s="2" t="s">
        <v>82</v>
      </c>
      <c r="E42" s="2" t="s">
        <v>18</v>
      </c>
      <c r="F42" s="7">
        <v>2</v>
      </c>
      <c r="G42" s="8">
        <v>1750</v>
      </c>
      <c r="H42" s="27">
        <f t="shared" si="0"/>
        <v>3500</v>
      </c>
    </row>
    <row r="43" spans="1:8" ht="20.100000000000001" customHeight="1" x14ac:dyDescent="0.25">
      <c r="A43" s="26" t="s">
        <v>192</v>
      </c>
      <c r="B43" s="6" t="s">
        <v>162</v>
      </c>
      <c r="C43" s="12" t="s">
        <v>2</v>
      </c>
      <c r="D43" s="2" t="s">
        <v>83</v>
      </c>
      <c r="E43" s="2" t="s">
        <v>67</v>
      </c>
      <c r="F43" s="7">
        <v>0</v>
      </c>
      <c r="G43" s="8">
        <v>865</v>
      </c>
      <c r="H43" s="27">
        <f t="shared" si="0"/>
        <v>0</v>
      </c>
    </row>
    <row r="44" spans="1:8" ht="20.100000000000001" customHeight="1" x14ac:dyDescent="0.25">
      <c r="A44" s="26" t="s">
        <v>192</v>
      </c>
      <c r="B44" s="6" t="s">
        <v>162</v>
      </c>
      <c r="C44" s="12" t="s">
        <v>2</v>
      </c>
      <c r="D44" s="2" t="s">
        <v>86</v>
      </c>
      <c r="E44" s="2" t="s">
        <v>67</v>
      </c>
      <c r="F44" s="7">
        <v>1236</v>
      </c>
      <c r="G44" s="8">
        <v>10</v>
      </c>
      <c r="H44" s="27">
        <f t="shared" si="0"/>
        <v>12360</v>
      </c>
    </row>
    <row r="45" spans="1:8" ht="20.100000000000001" customHeight="1" x14ac:dyDescent="0.25">
      <c r="A45" s="26" t="s">
        <v>192</v>
      </c>
      <c r="B45" s="6" t="s">
        <v>162</v>
      </c>
      <c r="C45" s="12" t="s">
        <v>2</v>
      </c>
      <c r="D45" s="2" t="s">
        <v>19</v>
      </c>
      <c r="E45" s="2" t="s">
        <v>46</v>
      </c>
      <c r="F45" s="7">
        <v>289</v>
      </c>
      <c r="G45" s="8">
        <v>69.38</v>
      </c>
      <c r="H45" s="27">
        <f t="shared" si="0"/>
        <v>20050.82</v>
      </c>
    </row>
    <row r="46" spans="1:8" ht="20.100000000000001" customHeight="1" x14ac:dyDescent="0.25">
      <c r="A46" s="26" t="s">
        <v>192</v>
      </c>
      <c r="B46" s="6" t="s">
        <v>162</v>
      </c>
      <c r="C46" s="12" t="s">
        <v>2</v>
      </c>
      <c r="D46" s="2" t="s">
        <v>85</v>
      </c>
      <c r="E46" s="2" t="s">
        <v>46</v>
      </c>
      <c r="F46" s="7">
        <v>200</v>
      </c>
      <c r="G46" s="8">
        <v>69.38</v>
      </c>
      <c r="H46" s="27">
        <f t="shared" si="0"/>
        <v>13876</v>
      </c>
    </row>
    <row r="47" spans="1:8" ht="20.100000000000001" customHeight="1" x14ac:dyDescent="0.25">
      <c r="A47" s="26" t="s">
        <v>192</v>
      </c>
      <c r="B47" s="6" t="s">
        <v>162</v>
      </c>
      <c r="C47" s="12" t="s">
        <v>2</v>
      </c>
      <c r="D47" s="2" t="s">
        <v>20</v>
      </c>
      <c r="E47" s="2" t="s">
        <v>46</v>
      </c>
      <c r="F47" s="7">
        <v>115</v>
      </c>
      <c r="G47" s="8">
        <v>69.38</v>
      </c>
      <c r="H47" s="27">
        <f t="shared" si="0"/>
        <v>7978.7</v>
      </c>
    </row>
    <row r="48" spans="1:8" ht="20.100000000000001" customHeight="1" x14ac:dyDescent="0.25">
      <c r="A48" s="26" t="s">
        <v>192</v>
      </c>
      <c r="B48" s="6" t="s">
        <v>162</v>
      </c>
      <c r="C48" s="12" t="s">
        <v>2</v>
      </c>
      <c r="D48" s="2" t="s">
        <v>84</v>
      </c>
      <c r="E48" s="2" t="s">
        <v>10</v>
      </c>
      <c r="F48" s="7">
        <v>197</v>
      </c>
      <c r="G48" s="8">
        <v>116.85</v>
      </c>
      <c r="H48" s="27">
        <f t="shared" si="0"/>
        <v>23019.449999999997</v>
      </c>
    </row>
    <row r="49" spans="1:8" ht="26.25" customHeight="1" x14ac:dyDescent="0.25">
      <c r="A49" s="26" t="s">
        <v>192</v>
      </c>
      <c r="B49" s="6" t="s">
        <v>162</v>
      </c>
      <c r="C49" s="12" t="s">
        <v>2</v>
      </c>
      <c r="D49" s="2" t="s">
        <v>21</v>
      </c>
      <c r="E49" s="3" t="s">
        <v>67</v>
      </c>
      <c r="F49" s="7">
        <v>345</v>
      </c>
      <c r="G49" s="8">
        <v>190</v>
      </c>
      <c r="H49" s="27">
        <f t="shared" si="0"/>
        <v>65550</v>
      </c>
    </row>
    <row r="50" spans="1:8" ht="20.100000000000001" customHeight="1" x14ac:dyDescent="0.25">
      <c r="A50" s="26" t="s">
        <v>192</v>
      </c>
      <c r="B50" s="6" t="s">
        <v>162</v>
      </c>
      <c r="C50" s="12" t="s">
        <v>2</v>
      </c>
      <c r="D50" s="3" t="s">
        <v>56</v>
      </c>
      <c r="E50" s="3" t="s">
        <v>150</v>
      </c>
      <c r="F50" s="7">
        <v>18</v>
      </c>
      <c r="G50" s="8">
        <v>2993</v>
      </c>
      <c r="H50" s="27">
        <f t="shared" si="0"/>
        <v>53874</v>
      </c>
    </row>
    <row r="51" spans="1:8" ht="20.100000000000001" customHeight="1" x14ac:dyDescent="0.25">
      <c r="A51" s="26" t="s">
        <v>192</v>
      </c>
      <c r="B51" s="6" t="s">
        <v>162</v>
      </c>
      <c r="C51" s="12" t="s">
        <v>2</v>
      </c>
      <c r="D51" s="3" t="s">
        <v>154</v>
      </c>
      <c r="E51" s="3" t="s">
        <v>46</v>
      </c>
      <c r="F51" s="7">
        <v>70</v>
      </c>
      <c r="G51" s="8">
        <v>95</v>
      </c>
      <c r="H51" s="27">
        <f t="shared" si="0"/>
        <v>6650</v>
      </c>
    </row>
    <row r="52" spans="1:8" ht="20.100000000000001" customHeight="1" x14ac:dyDescent="0.25">
      <c r="A52" s="26" t="s">
        <v>192</v>
      </c>
      <c r="B52" s="6" t="s">
        <v>162</v>
      </c>
      <c r="C52" s="12" t="s">
        <v>2</v>
      </c>
      <c r="D52" s="3" t="s">
        <v>48</v>
      </c>
      <c r="E52" s="3" t="s">
        <v>150</v>
      </c>
      <c r="F52" s="7">
        <v>12</v>
      </c>
      <c r="G52" s="8">
        <v>3000</v>
      </c>
      <c r="H52" s="27">
        <f t="shared" si="0"/>
        <v>36000</v>
      </c>
    </row>
    <row r="53" spans="1:8" ht="20.100000000000001" customHeight="1" x14ac:dyDescent="0.25">
      <c r="A53" s="26" t="s">
        <v>192</v>
      </c>
      <c r="B53" s="6" t="s">
        <v>162</v>
      </c>
      <c r="C53" s="12" t="s">
        <v>2</v>
      </c>
      <c r="D53" s="2" t="s">
        <v>47</v>
      </c>
      <c r="E53" s="2" t="s">
        <v>150</v>
      </c>
      <c r="F53" s="7">
        <v>26</v>
      </c>
      <c r="G53" s="8">
        <v>3150</v>
      </c>
      <c r="H53" s="27">
        <f t="shared" si="0"/>
        <v>81900</v>
      </c>
    </row>
    <row r="54" spans="1:8" ht="20.100000000000001" customHeight="1" x14ac:dyDescent="0.25">
      <c r="A54" s="26" t="s">
        <v>192</v>
      </c>
      <c r="B54" s="6" t="s">
        <v>162</v>
      </c>
      <c r="C54" s="12" t="s">
        <v>2</v>
      </c>
      <c r="D54" s="2" t="s">
        <v>22</v>
      </c>
      <c r="E54" s="2" t="s">
        <v>67</v>
      </c>
      <c r="F54" s="7">
        <v>207</v>
      </c>
      <c r="G54" s="8">
        <v>384</v>
      </c>
      <c r="H54" s="27">
        <f t="shared" si="0"/>
        <v>79488</v>
      </c>
    </row>
    <row r="55" spans="1:8" ht="20.100000000000001" customHeight="1" x14ac:dyDescent="0.25">
      <c r="A55" s="26" t="s">
        <v>192</v>
      </c>
      <c r="B55" s="6" t="s">
        <v>162</v>
      </c>
      <c r="C55" s="12" t="s">
        <v>2</v>
      </c>
      <c r="D55" s="2" t="s">
        <v>87</v>
      </c>
      <c r="E55" s="2" t="s">
        <v>46</v>
      </c>
      <c r="F55" s="7">
        <v>74</v>
      </c>
      <c r="G55" s="8">
        <v>90</v>
      </c>
      <c r="H55" s="27">
        <f t="shared" si="0"/>
        <v>6660</v>
      </c>
    </row>
    <row r="56" spans="1:8" ht="20.100000000000001" customHeight="1" x14ac:dyDescent="0.25">
      <c r="A56" s="26" t="s">
        <v>192</v>
      </c>
      <c r="B56" s="6" t="s">
        <v>162</v>
      </c>
      <c r="C56" s="12" t="s">
        <v>2</v>
      </c>
      <c r="D56" s="2" t="s">
        <v>23</v>
      </c>
      <c r="E56" s="2" t="s">
        <v>67</v>
      </c>
      <c r="F56" s="7">
        <v>42</v>
      </c>
      <c r="G56" s="8">
        <v>250</v>
      </c>
      <c r="H56" s="27">
        <f t="shared" si="0"/>
        <v>10500</v>
      </c>
    </row>
    <row r="57" spans="1:8" ht="28.5" customHeight="1" x14ac:dyDescent="0.25">
      <c r="A57" s="26" t="s">
        <v>192</v>
      </c>
      <c r="B57" s="6" t="s">
        <v>162</v>
      </c>
      <c r="C57" s="12" t="s">
        <v>2</v>
      </c>
      <c r="D57" s="2" t="s">
        <v>88</v>
      </c>
      <c r="E57" s="2" t="s">
        <v>151</v>
      </c>
      <c r="F57" s="7">
        <v>162</v>
      </c>
      <c r="G57" s="8">
        <v>215</v>
      </c>
      <c r="H57" s="27">
        <f t="shared" si="0"/>
        <v>34830</v>
      </c>
    </row>
    <row r="58" spans="1:8" ht="20.100000000000001" customHeight="1" x14ac:dyDescent="0.25">
      <c r="A58" s="26" t="s">
        <v>192</v>
      </c>
      <c r="B58" s="6" t="s">
        <v>162</v>
      </c>
      <c r="C58" s="12" t="s">
        <v>2</v>
      </c>
      <c r="D58" s="2" t="s">
        <v>24</v>
      </c>
      <c r="E58" s="2" t="s">
        <v>155</v>
      </c>
      <c r="F58" s="7">
        <v>780</v>
      </c>
      <c r="G58" s="8">
        <v>46</v>
      </c>
      <c r="H58" s="27">
        <f t="shared" si="0"/>
        <v>35880</v>
      </c>
    </row>
    <row r="59" spans="1:8" ht="20.100000000000001" customHeight="1" x14ac:dyDescent="0.25">
      <c r="A59" s="26" t="s">
        <v>192</v>
      </c>
      <c r="B59" s="6" t="s">
        <v>162</v>
      </c>
      <c r="C59" s="12" t="s">
        <v>2</v>
      </c>
      <c r="D59" s="2" t="s">
        <v>89</v>
      </c>
      <c r="E59" s="2" t="s">
        <v>155</v>
      </c>
      <c r="F59" s="7">
        <v>1313</v>
      </c>
      <c r="G59" s="8">
        <v>46</v>
      </c>
      <c r="H59" s="27">
        <f t="shared" si="0"/>
        <v>60398</v>
      </c>
    </row>
    <row r="60" spans="1:8" ht="29.25" customHeight="1" x14ac:dyDescent="0.25">
      <c r="A60" s="26" t="s">
        <v>192</v>
      </c>
      <c r="B60" s="6" t="s">
        <v>162</v>
      </c>
      <c r="C60" s="12" t="s">
        <v>2</v>
      </c>
      <c r="D60" s="2" t="s">
        <v>25</v>
      </c>
      <c r="E60" s="2" t="s">
        <v>155</v>
      </c>
      <c r="F60" s="7">
        <v>190</v>
      </c>
      <c r="G60" s="8">
        <v>105</v>
      </c>
      <c r="H60" s="27">
        <f t="shared" si="0"/>
        <v>19950</v>
      </c>
    </row>
    <row r="61" spans="1:8" ht="25.5" customHeight="1" x14ac:dyDescent="0.25">
      <c r="A61" s="26" t="s">
        <v>192</v>
      </c>
      <c r="B61" s="6" t="s">
        <v>162</v>
      </c>
      <c r="C61" s="12" t="s">
        <v>2</v>
      </c>
      <c r="D61" s="2" t="s">
        <v>199</v>
      </c>
      <c r="E61" s="2" t="s">
        <v>155</v>
      </c>
      <c r="F61" s="7">
        <v>22</v>
      </c>
      <c r="G61" s="8">
        <v>500</v>
      </c>
      <c r="H61" s="27">
        <f t="shared" si="0"/>
        <v>11000</v>
      </c>
    </row>
    <row r="62" spans="1:8" ht="26.25" customHeight="1" x14ac:dyDescent="0.25">
      <c r="A62" s="26" t="s">
        <v>192</v>
      </c>
      <c r="B62" s="6" t="s">
        <v>162</v>
      </c>
      <c r="C62" s="12" t="s">
        <v>2</v>
      </c>
      <c r="D62" s="2" t="s">
        <v>72</v>
      </c>
      <c r="E62" s="2" t="s">
        <v>155</v>
      </c>
      <c r="F62" s="7">
        <v>300</v>
      </c>
      <c r="G62" s="8">
        <v>123</v>
      </c>
      <c r="H62" s="27">
        <f t="shared" si="0"/>
        <v>36900</v>
      </c>
    </row>
    <row r="63" spans="1:8" ht="27.75" customHeight="1" x14ac:dyDescent="0.25">
      <c r="A63" s="26" t="s">
        <v>192</v>
      </c>
      <c r="B63" s="6" t="s">
        <v>162</v>
      </c>
      <c r="C63" s="12" t="s">
        <v>2</v>
      </c>
      <c r="D63" s="2" t="s">
        <v>200</v>
      </c>
      <c r="E63" s="2" t="s">
        <v>155</v>
      </c>
      <c r="F63" s="7">
        <v>24</v>
      </c>
      <c r="G63" s="8">
        <v>500</v>
      </c>
      <c r="H63" s="27">
        <f t="shared" si="0"/>
        <v>12000</v>
      </c>
    </row>
    <row r="64" spans="1:8" ht="21" customHeight="1" x14ac:dyDescent="0.25">
      <c r="A64" s="26" t="s">
        <v>192</v>
      </c>
      <c r="B64" s="6" t="s">
        <v>162</v>
      </c>
      <c r="C64" s="12" t="s">
        <v>2</v>
      </c>
      <c r="D64" s="2" t="s">
        <v>26</v>
      </c>
      <c r="E64" s="2" t="s">
        <v>155</v>
      </c>
      <c r="F64" s="7">
        <v>23</v>
      </c>
      <c r="G64" s="8">
        <v>2500</v>
      </c>
      <c r="H64" s="27">
        <f t="shared" si="0"/>
        <v>57500</v>
      </c>
    </row>
    <row r="65" spans="1:8" ht="23.25" customHeight="1" x14ac:dyDescent="0.25">
      <c r="A65" s="26" t="s">
        <v>192</v>
      </c>
      <c r="B65" s="6" t="s">
        <v>162</v>
      </c>
      <c r="C65" s="12" t="s">
        <v>2</v>
      </c>
      <c r="D65" s="2" t="s">
        <v>27</v>
      </c>
      <c r="E65" s="2" t="s">
        <v>155</v>
      </c>
      <c r="F65" s="7">
        <v>24</v>
      </c>
      <c r="G65" s="8">
        <v>500</v>
      </c>
      <c r="H65" s="27">
        <f t="shared" si="0"/>
        <v>12000</v>
      </c>
    </row>
    <row r="66" spans="1:8" ht="25.5" customHeight="1" x14ac:dyDescent="0.25">
      <c r="A66" s="26" t="s">
        <v>192</v>
      </c>
      <c r="B66" s="6" t="s">
        <v>162</v>
      </c>
      <c r="C66" s="12" t="s">
        <v>2</v>
      </c>
      <c r="D66" s="2" t="s">
        <v>28</v>
      </c>
      <c r="E66" s="2" t="s">
        <v>155</v>
      </c>
      <c r="F66" s="7">
        <v>26</v>
      </c>
      <c r="G66" s="8">
        <v>500</v>
      </c>
      <c r="H66" s="27">
        <f t="shared" si="0"/>
        <v>13000</v>
      </c>
    </row>
    <row r="67" spans="1:8" ht="22.5" customHeight="1" x14ac:dyDescent="0.25">
      <c r="A67" s="26" t="s">
        <v>192</v>
      </c>
      <c r="B67" s="6" t="s">
        <v>162</v>
      </c>
      <c r="C67" s="12" t="s">
        <v>2</v>
      </c>
      <c r="D67" s="2" t="s">
        <v>90</v>
      </c>
      <c r="E67" s="2" t="s">
        <v>155</v>
      </c>
      <c r="F67" s="7">
        <v>11</v>
      </c>
      <c r="G67" s="8">
        <v>500</v>
      </c>
      <c r="H67" s="27">
        <f t="shared" si="0"/>
        <v>5500</v>
      </c>
    </row>
    <row r="68" spans="1:8" ht="22.5" customHeight="1" x14ac:dyDescent="0.25">
      <c r="A68" s="26" t="s">
        <v>192</v>
      </c>
      <c r="B68" s="6" t="s">
        <v>162</v>
      </c>
      <c r="C68" s="12" t="s">
        <v>2</v>
      </c>
      <c r="D68" s="2" t="s">
        <v>91</v>
      </c>
      <c r="E68" s="2" t="s">
        <v>155</v>
      </c>
      <c r="F68" s="7">
        <v>6</v>
      </c>
      <c r="G68" s="8">
        <v>500</v>
      </c>
      <c r="H68" s="27">
        <f t="shared" si="0"/>
        <v>3000</v>
      </c>
    </row>
    <row r="69" spans="1:8" ht="21.75" customHeight="1" x14ac:dyDescent="0.25">
      <c r="A69" s="26" t="s">
        <v>192</v>
      </c>
      <c r="B69" s="6" t="s">
        <v>162</v>
      </c>
      <c r="C69" s="12" t="s">
        <v>2</v>
      </c>
      <c r="D69" s="2" t="s">
        <v>92</v>
      </c>
      <c r="E69" s="2" t="s">
        <v>155</v>
      </c>
      <c r="F69" s="7">
        <v>20</v>
      </c>
      <c r="G69" s="8">
        <v>500</v>
      </c>
      <c r="H69" s="27">
        <f t="shared" si="0"/>
        <v>10000</v>
      </c>
    </row>
    <row r="70" spans="1:8" ht="28.5" customHeight="1" x14ac:dyDescent="0.25">
      <c r="A70" s="26" t="s">
        <v>192</v>
      </c>
      <c r="B70" s="6" t="s">
        <v>162</v>
      </c>
      <c r="C70" s="12" t="s">
        <v>2</v>
      </c>
      <c r="D70" s="2" t="s">
        <v>93</v>
      </c>
      <c r="E70" s="2" t="s">
        <v>155</v>
      </c>
      <c r="F70" s="7">
        <v>24</v>
      </c>
      <c r="G70" s="8">
        <v>500</v>
      </c>
      <c r="H70" s="27">
        <f t="shared" si="0"/>
        <v>12000</v>
      </c>
    </row>
    <row r="71" spans="1:8" ht="28.5" customHeight="1" x14ac:dyDescent="0.25">
      <c r="A71" s="26" t="s">
        <v>192</v>
      </c>
      <c r="B71" s="6" t="s">
        <v>162</v>
      </c>
      <c r="C71" s="12" t="s">
        <v>2</v>
      </c>
      <c r="D71" s="2" t="s">
        <v>94</v>
      </c>
      <c r="E71" s="2" t="s">
        <v>155</v>
      </c>
      <c r="F71" s="7">
        <v>25</v>
      </c>
      <c r="G71" s="8">
        <v>500</v>
      </c>
      <c r="H71" s="27">
        <f t="shared" ref="H71:H134" si="1">F71*G71</f>
        <v>12500</v>
      </c>
    </row>
    <row r="72" spans="1:8" ht="30.75" customHeight="1" x14ac:dyDescent="0.25">
      <c r="A72" s="26" t="s">
        <v>192</v>
      </c>
      <c r="B72" s="6" t="s">
        <v>162</v>
      </c>
      <c r="C72" s="12" t="s">
        <v>2</v>
      </c>
      <c r="D72" s="2" t="s">
        <v>95</v>
      </c>
      <c r="E72" s="2" t="s">
        <v>155</v>
      </c>
      <c r="F72" s="7">
        <v>26</v>
      </c>
      <c r="G72" s="8">
        <v>500</v>
      </c>
      <c r="H72" s="27">
        <f t="shared" si="1"/>
        <v>13000</v>
      </c>
    </row>
    <row r="73" spans="1:8" ht="31.5" customHeight="1" x14ac:dyDescent="0.25">
      <c r="A73" s="26" t="s">
        <v>192</v>
      </c>
      <c r="B73" s="6" t="s">
        <v>162</v>
      </c>
      <c r="C73" s="12" t="s">
        <v>2</v>
      </c>
      <c r="D73" s="2" t="s">
        <v>96</v>
      </c>
      <c r="E73" s="2" t="s">
        <v>155</v>
      </c>
      <c r="F73" s="7">
        <v>200</v>
      </c>
      <c r="G73" s="8">
        <v>275</v>
      </c>
      <c r="H73" s="27">
        <f t="shared" si="1"/>
        <v>55000</v>
      </c>
    </row>
    <row r="74" spans="1:8" ht="20.100000000000001" customHeight="1" x14ac:dyDescent="0.25">
      <c r="A74" s="26" t="s">
        <v>192</v>
      </c>
      <c r="B74" s="6" t="s">
        <v>162</v>
      </c>
      <c r="C74" s="12" t="s">
        <v>2</v>
      </c>
      <c r="D74" s="2" t="s">
        <v>97</v>
      </c>
      <c r="E74" s="2" t="s">
        <v>155</v>
      </c>
      <c r="F74" s="7">
        <v>200</v>
      </c>
      <c r="G74" s="8">
        <v>500</v>
      </c>
      <c r="H74" s="27">
        <f t="shared" si="1"/>
        <v>100000</v>
      </c>
    </row>
    <row r="75" spans="1:8" ht="20.100000000000001" customHeight="1" x14ac:dyDescent="0.25">
      <c r="A75" s="26" t="s">
        <v>192</v>
      </c>
      <c r="B75" s="6" t="s">
        <v>162</v>
      </c>
      <c r="C75" s="12" t="s">
        <v>2</v>
      </c>
      <c r="D75" s="2" t="s">
        <v>29</v>
      </c>
      <c r="E75" s="2" t="s">
        <v>155</v>
      </c>
      <c r="F75" s="7">
        <v>24</v>
      </c>
      <c r="G75" s="8">
        <v>500</v>
      </c>
      <c r="H75" s="27">
        <f t="shared" si="1"/>
        <v>12000</v>
      </c>
    </row>
    <row r="76" spans="1:8" ht="20.100000000000001" customHeight="1" x14ac:dyDescent="0.25">
      <c r="A76" s="26" t="s">
        <v>192</v>
      </c>
      <c r="B76" s="6" t="s">
        <v>162</v>
      </c>
      <c r="C76" s="12" t="s">
        <v>2</v>
      </c>
      <c r="D76" s="2" t="s">
        <v>125</v>
      </c>
      <c r="E76" s="2" t="s">
        <v>155</v>
      </c>
      <c r="F76" s="7">
        <v>27</v>
      </c>
      <c r="G76" s="8">
        <v>500</v>
      </c>
      <c r="H76" s="27">
        <f t="shared" si="1"/>
        <v>13500</v>
      </c>
    </row>
    <row r="77" spans="1:8" ht="20.100000000000001" customHeight="1" x14ac:dyDescent="0.25">
      <c r="A77" s="26" t="s">
        <v>192</v>
      </c>
      <c r="B77" s="6" t="s">
        <v>162</v>
      </c>
      <c r="C77" s="12" t="s">
        <v>2</v>
      </c>
      <c r="D77" s="2" t="s">
        <v>30</v>
      </c>
      <c r="E77" s="2" t="s">
        <v>155</v>
      </c>
      <c r="F77" s="7">
        <v>200</v>
      </c>
      <c r="G77" s="8">
        <v>669.49</v>
      </c>
      <c r="H77" s="27">
        <f t="shared" si="1"/>
        <v>133898</v>
      </c>
    </row>
    <row r="78" spans="1:8" ht="31.5" customHeight="1" x14ac:dyDescent="0.25">
      <c r="A78" s="26" t="s">
        <v>192</v>
      </c>
      <c r="B78" s="6" t="s">
        <v>162</v>
      </c>
      <c r="C78" s="12" t="s">
        <v>2</v>
      </c>
      <c r="D78" s="2" t="s">
        <v>98</v>
      </c>
      <c r="E78" s="2" t="s">
        <v>155</v>
      </c>
      <c r="F78" s="7">
        <v>200</v>
      </c>
      <c r="G78" s="8">
        <v>500</v>
      </c>
      <c r="H78" s="27">
        <f t="shared" si="1"/>
        <v>100000</v>
      </c>
    </row>
    <row r="79" spans="1:8" ht="20.100000000000001" customHeight="1" x14ac:dyDescent="0.25">
      <c r="A79" s="26" t="s">
        <v>192</v>
      </c>
      <c r="B79" s="6" t="s">
        <v>162</v>
      </c>
      <c r="C79" s="12" t="s">
        <v>2</v>
      </c>
      <c r="D79" s="2" t="s">
        <v>31</v>
      </c>
      <c r="E79" s="2" t="s">
        <v>155</v>
      </c>
      <c r="F79" s="7">
        <v>200</v>
      </c>
      <c r="G79" s="8">
        <v>275</v>
      </c>
      <c r="H79" s="27">
        <f t="shared" si="1"/>
        <v>55000</v>
      </c>
    </row>
    <row r="80" spans="1:8" ht="20.100000000000001" customHeight="1" x14ac:dyDescent="0.25">
      <c r="A80" s="26" t="s">
        <v>192</v>
      </c>
      <c r="B80" s="6" t="s">
        <v>162</v>
      </c>
      <c r="C80" s="12" t="s">
        <v>2</v>
      </c>
      <c r="D80" s="2" t="s">
        <v>99</v>
      </c>
      <c r="E80" s="2" t="s">
        <v>155</v>
      </c>
      <c r="F80" s="7">
        <v>27</v>
      </c>
      <c r="G80" s="8">
        <v>500</v>
      </c>
      <c r="H80" s="27">
        <f t="shared" si="1"/>
        <v>13500</v>
      </c>
    </row>
    <row r="81" spans="1:8" ht="24.75" customHeight="1" x14ac:dyDescent="0.25">
      <c r="A81" s="26" t="s">
        <v>192</v>
      </c>
      <c r="B81" s="6" t="s">
        <v>162</v>
      </c>
      <c r="C81" s="12" t="s">
        <v>2</v>
      </c>
      <c r="D81" s="2" t="s">
        <v>201</v>
      </c>
      <c r="E81" s="2" t="s">
        <v>67</v>
      </c>
      <c r="F81" s="7">
        <v>0</v>
      </c>
      <c r="G81" s="8">
        <v>5415.25</v>
      </c>
      <c r="H81" s="27">
        <f t="shared" si="1"/>
        <v>0</v>
      </c>
    </row>
    <row r="82" spans="1:8" ht="28.5" customHeight="1" x14ac:dyDescent="0.25">
      <c r="A82" s="26" t="s">
        <v>192</v>
      </c>
      <c r="B82" s="6" t="s">
        <v>162</v>
      </c>
      <c r="C82" s="12" t="s">
        <v>2</v>
      </c>
      <c r="D82" s="2" t="s">
        <v>127</v>
      </c>
      <c r="E82" s="2" t="s">
        <v>155</v>
      </c>
      <c r="F82" s="7">
        <v>200</v>
      </c>
      <c r="G82" s="8">
        <v>500</v>
      </c>
      <c r="H82" s="27">
        <f t="shared" si="1"/>
        <v>100000</v>
      </c>
    </row>
    <row r="83" spans="1:8" ht="29.25" customHeight="1" x14ac:dyDescent="0.25">
      <c r="A83" s="26" t="s">
        <v>192</v>
      </c>
      <c r="B83" s="6" t="s">
        <v>162</v>
      </c>
      <c r="C83" s="12" t="s">
        <v>2</v>
      </c>
      <c r="D83" s="2" t="s">
        <v>160</v>
      </c>
      <c r="E83" s="2" t="s">
        <v>155</v>
      </c>
      <c r="F83" s="7">
        <v>13</v>
      </c>
      <c r="G83" s="8">
        <v>205</v>
      </c>
      <c r="H83" s="27">
        <f t="shared" si="1"/>
        <v>2665</v>
      </c>
    </row>
    <row r="84" spans="1:8" ht="38.25" customHeight="1" x14ac:dyDescent="0.25">
      <c r="A84" s="26" t="s">
        <v>192</v>
      </c>
      <c r="B84" s="6" t="s">
        <v>162</v>
      </c>
      <c r="C84" s="12" t="s">
        <v>2</v>
      </c>
      <c r="D84" s="2" t="s">
        <v>202</v>
      </c>
      <c r="E84" s="2" t="s">
        <v>69</v>
      </c>
      <c r="F84" s="7">
        <v>178</v>
      </c>
      <c r="G84" s="8">
        <v>123</v>
      </c>
      <c r="H84" s="27">
        <f t="shared" si="1"/>
        <v>21894</v>
      </c>
    </row>
    <row r="85" spans="1:8" ht="28.5" customHeight="1" x14ac:dyDescent="0.25">
      <c r="A85" s="26" t="s">
        <v>192</v>
      </c>
      <c r="B85" s="6" t="s">
        <v>162</v>
      </c>
      <c r="C85" s="12" t="s">
        <v>2</v>
      </c>
      <c r="D85" s="2" t="s">
        <v>100</v>
      </c>
      <c r="E85" s="2" t="s">
        <v>155</v>
      </c>
      <c r="F85" s="7">
        <v>200</v>
      </c>
      <c r="G85" s="8">
        <v>205</v>
      </c>
      <c r="H85" s="27">
        <f t="shared" si="1"/>
        <v>41000</v>
      </c>
    </row>
    <row r="86" spans="1:8" ht="44.25" customHeight="1" x14ac:dyDescent="0.25">
      <c r="A86" s="26" t="s">
        <v>192</v>
      </c>
      <c r="B86" s="6" t="s">
        <v>162</v>
      </c>
      <c r="C86" s="12" t="s">
        <v>2</v>
      </c>
      <c r="D86" s="2" t="s">
        <v>101</v>
      </c>
      <c r="E86" s="2" t="s">
        <v>155</v>
      </c>
      <c r="F86" s="7">
        <v>21</v>
      </c>
      <c r="G86" s="8">
        <v>500</v>
      </c>
      <c r="H86" s="27">
        <f t="shared" si="1"/>
        <v>10500</v>
      </c>
    </row>
    <row r="87" spans="1:8" ht="26.25" customHeight="1" x14ac:dyDescent="0.25">
      <c r="A87" s="26" t="s">
        <v>192</v>
      </c>
      <c r="B87" s="6" t="s">
        <v>162</v>
      </c>
      <c r="C87" s="12" t="s">
        <v>2</v>
      </c>
      <c r="D87" s="2" t="s">
        <v>70</v>
      </c>
      <c r="E87" s="2" t="s">
        <v>61</v>
      </c>
      <c r="F87" s="7">
        <v>28</v>
      </c>
      <c r="G87" s="8">
        <v>2500</v>
      </c>
      <c r="H87" s="27">
        <f t="shared" si="1"/>
        <v>70000</v>
      </c>
    </row>
    <row r="88" spans="1:8" ht="35.25" customHeight="1" x14ac:dyDescent="0.25">
      <c r="A88" s="26" t="s">
        <v>192</v>
      </c>
      <c r="B88" s="6" t="s">
        <v>162</v>
      </c>
      <c r="C88" s="12" t="s">
        <v>2</v>
      </c>
      <c r="D88" s="2" t="s">
        <v>32</v>
      </c>
      <c r="E88" s="2" t="s">
        <v>170</v>
      </c>
      <c r="F88" s="7">
        <v>45</v>
      </c>
      <c r="G88" s="8">
        <v>500</v>
      </c>
      <c r="H88" s="27">
        <f t="shared" si="1"/>
        <v>22500</v>
      </c>
    </row>
    <row r="89" spans="1:8" ht="31.5" customHeight="1" x14ac:dyDescent="0.25">
      <c r="A89" s="26" t="s">
        <v>192</v>
      </c>
      <c r="B89" s="6" t="s">
        <v>162</v>
      </c>
      <c r="C89" s="12" t="s">
        <v>2</v>
      </c>
      <c r="D89" s="2" t="s">
        <v>33</v>
      </c>
      <c r="E89" s="2" t="s">
        <v>69</v>
      </c>
      <c r="F89" s="7">
        <v>15</v>
      </c>
      <c r="G89" s="8">
        <v>500</v>
      </c>
      <c r="H89" s="27">
        <f t="shared" si="1"/>
        <v>7500</v>
      </c>
    </row>
    <row r="90" spans="1:8" ht="29.25" customHeight="1" x14ac:dyDescent="0.25">
      <c r="A90" s="26" t="s">
        <v>192</v>
      </c>
      <c r="B90" s="6" t="s">
        <v>162</v>
      </c>
      <c r="C90" s="12" t="s">
        <v>2</v>
      </c>
      <c r="D90" s="2" t="s">
        <v>102</v>
      </c>
      <c r="E90" s="2" t="s">
        <v>155</v>
      </c>
      <c r="F90" s="7">
        <v>19</v>
      </c>
      <c r="G90" s="8">
        <v>500</v>
      </c>
      <c r="H90" s="27">
        <f t="shared" si="1"/>
        <v>9500</v>
      </c>
    </row>
    <row r="91" spans="1:8" ht="25.5" customHeight="1" x14ac:dyDescent="0.25">
      <c r="A91" s="26" t="s">
        <v>192</v>
      </c>
      <c r="B91" s="6" t="s">
        <v>162</v>
      </c>
      <c r="C91" s="12" t="s">
        <v>2</v>
      </c>
      <c r="D91" s="2" t="s">
        <v>34</v>
      </c>
      <c r="E91" s="2" t="s">
        <v>155</v>
      </c>
      <c r="F91" s="7">
        <v>413</v>
      </c>
      <c r="G91" s="8">
        <v>150</v>
      </c>
      <c r="H91" s="27">
        <f t="shared" si="1"/>
        <v>61950</v>
      </c>
    </row>
    <row r="92" spans="1:8" ht="20.100000000000001" customHeight="1" x14ac:dyDescent="0.25">
      <c r="A92" s="26" t="s">
        <v>192</v>
      </c>
      <c r="B92" s="6" t="s">
        <v>162</v>
      </c>
      <c r="C92" s="12" t="s">
        <v>2</v>
      </c>
      <c r="D92" s="2" t="s">
        <v>35</v>
      </c>
      <c r="E92" s="2" t="s">
        <v>156</v>
      </c>
      <c r="F92" s="7">
        <v>94</v>
      </c>
      <c r="G92" s="8">
        <v>93</v>
      </c>
      <c r="H92" s="27">
        <f t="shared" si="1"/>
        <v>8742</v>
      </c>
    </row>
    <row r="93" spans="1:8" ht="20.100000000000001" customHeight="1" x14ac:dyDescent="0.25">
      <c r="A93" s="26" t="s">
        <v>192</v>
      </c>
      <c r="B93" s="6" t="s">
        <v>162</v>
      </c>
      <c r="C93" s="12" t="s">
        <v>2</v>
      </c>
      <c r="D93" s="2" t="s">
        <v>103</v>
      </c>
      <c r="E93" s="2" t="s">
        <v>67</v>
      </c>
      <c r="F93" s="7">
        <v>155</v>
      </c>
      <c r="G93" s="8">
        <v>125</v>
      </c>
      <c r="H93" s="27">
        <f t="shared" si="1"/>
        <v>19375</v>
      </c>
    </row>
    <row r="94" spans="1:8" ht="26.25" customHeight="1" x14ac:dyDescent="0.25">
      <c r="A94" s="26" t="s">
        <v>192</v>
      </c>
      <c r="B94" s="6" t="s">
        <v>162</v>
      </c>
      <c r="C94" s="12" t="s">
        <v>2</v>
      </c>
      <c r="D94" s="2" t="s">
        <v>104</v>
      </c>
      <c r="E94" s="2" t="s">
        <v>155</v>
      </c>
      <c r="F94" s="7">
        <v>1500</v>
      </c>
      <c r="G94" s="8">
        <v>165</v>
      </c>
      <c r="H94" s="27">
        <f t="shared" si="1"/>
        <v>247500</v>
      </c>
    </row>
    <row r="95" spans="1:8" ht="20.100000000000001" customHeight="1" x14ac:dyDescent="0.25">
      <c r="A95" s="26" t="s">
        <v>192</v>
      </c>
      <c r="B95" s="6" t="s">
        <v>162</v>
      </c>
      <c r="C95" s="12" t="s">
        <v>2</v>
      </c>
      <c r="D95" s="2" t="s">
        <v>36</v>
      </c>
      <c r="E95" s="2" t="s">
        <v>67</v>
      </c>
      <c r="F95" s="7">
        <v>32</v>
      </c>
      <c r="G95" s="8">
        <v>75</v>
      </c>
      <c r="H95" s="27">
        <f t="shared" si="1"/>
        <v>2400</v>
      </c>
    </row>
    <row r="96" spans="1:8" ht="20.100000000000001" customHeight="1" x14ac:dyDescent="0.25">
      <c r="A96" s="26" t="s">
        <v>192</v>
      </c>
      <c r="B96" s="6" t="s">
        <v>162</v>
      </c>
      <c r="C96" s="12" t="s">
        <v>2</v>
      </c>
      <c r="D96" s="2" t="s">
        <v>105</v>
      </c>
      <c r="E96" s="2" t="s">
        <v>151</v>
      </c>
      <c r="F96" s="7">
        <v>200</v>
      </c>
      <c r="G96" s="8">
        <v>250</v>
      </c>
      <c r="H96" s="27">
        <f t="shared" si="1"/>
        <v>50000</v>
      </c>
    </row>
    <row r="97" spans="1:8" ht="20.100000000000001" customHeight="1" x14ac:dyDescent="0.25">
      <c r="A97" s="26" t="s">
        <v>192</v>
      </c>
      <c r="B97" s="6" t="s">
        <v>162</v>
      </c>
      <c r="C97" s="12" t="s">
        <v>2</v>
      </c>
      <c r="D97" s="2" t="s">
        <v>37</v>
      </c>
      <c r="E97" s="2" t="s">
        <v>151</v>
      </c>
      <c r="F97" s="7">
        <v>400</v>
      </c>
      <c r="G97" s="8">
        <v>150</v>
      </c>
      <c r="H97" s="27">
        <f t="shared" si="1"/>
        <v>60000</v>
      </c>
    </row>
    <row r="98" spans="1:8" ht="20.100000000000001" customHeight="1" x14ac:dyDescent="0.25">
      <c r="A98" s="26" t="s">
        <v>192</v>
      </c>
      <c r="B98" s="6" t="s">
        <v>162</v>
      </c>
      <c r="C98" s="12" t="s">
        <v>2</v>
      </c>
      <c r="D98" s="2" t="s">
        <v>66</v>
      </c>
      <c r="E98" s="2" t="s">
        <v>151</v>
      </c>
      <c r="F98" s="7">
        <v>40</v>
      </c>
      <c r="G98" s="8">
        <v>500</v>
      </c>
      <c r="H98" s="27">
        <f t="shared" si="1"/>
        <v>20000</v>
      </c>
    </row>
    <row r="99" spans="1:8" ht="20.100000000000001" customHeight="1" x14ac:dyDescent="0.25">
      <c r="A99" s="26" t="s">
        <v>192</v>
      </c>
      <c r="B99" s="6" t="s">
        <v>162</v>
      </c>
      <c r="C99" s="12" t="s">
        <v>2</v>
      </c>
      <c r="D99" s="2" t="s">
        <v>38</v>
      </c>
      <c r="E99" s="2" t="s">
        <v>171</v>
      </c>
      <c r="F99" s="7">
        <v>300</v>
      </c>
      <c r="G99" s="8">
        <v>575.20000000000005</v>
      </c>
      <c r="H99" s="27">
        <f t="shared" si="1"/>
        <v>172560</v>
      </c>
    </row>
    <row r="100" spans="1:8" ht="20.100000000000001" customHeight="1" x14ac:dyDescent="0.25">
      <c r="A100" s="26" t="s">
        <v>192</v>
      </c>
      <c r="B100" s="6" t="s">
        <v>162</v>
      </c>
      <c r="C100" s="12" t="s">
        <v>2</v>
      </c>
      <c r="D100" s="2" t="s">
        <v>40</v>
      </c>
      <c r="E100" s="2" t="s">
        <v>171</v>
      </c>
      <c r="F100" s="7">
        <v>270</v>
      </c>
      <c r="G100" s="8">
        <v>512.20000000000005</v>
      </c>
      <c r="H100" s="27">
        <f t="shared" si="1"/>
        <v>138294</v>
      </c>
    </row>
    <row r="101" spans="1:8" ht="20.100000000000001" customHeight="1" x14ac:dyDescent="0.25">
      <c r="A101" s="26" t="s">
        <v>192</v>
      </c>
      <c r="B101" s="6" t="s">
        <v>162</v>
      </c>
      <c r="C101" s="12" t="s">
        <v>2</v>
      </c>
      <c r="D101" s="2" t="s">
        <v>42</v>
      </c>
      <c r="E101" s="2" t="s">
        <v>46</v>
      </c>
      <c r="F101" s="7">
        <v>175</v>
      </c>
      <c r="G101" s="8">
        <v>313</v>
      </c>
      <c r="H101" s="27">
        <f t="shared" si="1"/>
        <v>54775</v>
      </c>
    </row>
    <row r="102" spans="1:8" ht="20.100000000000001" customHeight="1" x14ac:dyDescent="0.25">
      <c r="A102" s="26" t="s">
        <v>192</v>
      </c>
      <c r="B102" s="6" t="s">
        <v>162</v>
      </c>
      <c r="C102" s="12" t="s">
        <v>2</v>
      </c>
      <c r="D102" s="2" t="s">
        <v>57</v>
      </c>
      <c r="E102" s="2" t="s">
        <v>46</v>
      </c>
      <c r="F102" s="7">
        <v>95</v>
      </c>
      <c r="G102" s="8">
        <v>335</v>
      </c>
      <c r="H102" s="27">
        <f t="shared" si="1"/>
        <v>31825</v>
      </c>
    </row>
    <row r="103" spans="1:8" ht="20.100000000000001" customHeight="1" x14ac:dyDescent="0.25">
      <c r="A103" s="26" t="s">
        <v>192</v>
      </c>
      <c r="B103" s="6" t="s">
        <v>162</v>
      </c>
      <c r="C103" s="12" t="s">
        <v>2</v>
      </c>
      <c r="D103" s="2" t="s">
        <v>58</v>
      </c>
      <c r="E103" s="2" t="s">
        <v>41</v>
      </c>
      <c r="F103" s="7">
        <v>0</v>
      </c>
      <c r="G103" s="8">
        <v>16.82</v>
      </c>
      <c r="H103" s="27">
        <f t="shared" si="1"/>
        <v>0</v>
      </c>
    </row>
    <row r="104" spans="1:8" ht="20.100000000000001" customHeight="1" x14ac:dyDescent="0.25">
      <c r="A104" s="26" t="s">
        <v>192</v>
      </c>
      <c r="B104" s="6" t="s">
        <v>162</v>
      </c>
      <c r="C104" s="12" t="s">
        <v>2</v>
      </c>
      <c r="D104" s="2" t="s">
        <v>59</v>
      </c>
      <c r="E104" s="2" t="s">
        <v>39</v>
      </c>
      <c r="F104" s="7">
        <v>0</v>
      </c>
      <c r="G104" s="8">
        <v>13.67</v>
      </c>
      <c r="H104" s="27">
        <f t="shared" si="1"/>
        <v>0</v>
      </c>
    </row>
    <row r="105" spans="1:8" ht="20.100000000000001" customHeight="1" x14ac:dyDescent="0.25">
      <c r="A105" s="26" t="s">
        <v>192</v>
      </c>
      <c r="B105" s="6" t="s">
        <v>162</v>
      </c>
      <c r="C105" s="12" t="s">
        <v>2</v>
      </c>
      <c r="D105" s="2" t="s">
        <v>45</v>
      </c>
      <c r="E105" s="2" t="s">
        <v>41</v>
      </c>
      <c r="F105" s="7">
        <v>42</v>
      </c>
      <c r="G105" s="8">
        <v>55</v>
      </c>
      <c r="H105" s="27">
        <f t="shared" si="1"/>
        <v>2310</v>
      </c>
    </row>
    <row r="106" spans="1:8" ht="20.100000000000001" customHeight="1" x14ac:dyDescent="0.25">
      <c r="A106" s="26" t="s">
        <v>192</v>
      </c>
      <c r="B106" s="6" t="s">
        <v>162</v>
      </c>
      <c r="C106" s="12" t="s">
        <v>2</v>
      </c>
      <c r="D106" s="2" t="s">
        <v>60</v>
      </c>
      <c r="E106" s="2" t="s">
        <v>41</v>
      </c>
      <c r="F106" s="13">
        <v>250</v>
      </c>
      <c r="G106" s="8">
        <v>50</v>
      </c>
      <c r="H106" s="27">
        <f t="shared" si="1"/>
        <v>12500</v>
      </c>
    </row>
    <row r="107" spans="1:8" ht="32.25" customHeight="1" x14ac:dyDescent="0.25">
      <c r="A107" s="26" t="s">
        <v>192</v>
      </c>
      <c r="B107" s="6" t="s">
        <v>162</v>
      </c>
      <c r="C107" s="12" t="s">
        <v>2</v>
      </c>
      <c r="D107" s="2" t="s">
        <v>181</v>
      </c>
      <c r="E107" s="2" t="s">
        <v>41</v>
      </c>
      <c r="F107" s="13">
        <v>0</v>
      </c>
      <c r="G107" s="8">
        <v>4</v>
      </c>
      <c r="H107" s="27">
        <f t="shared" si="1"/>
        <v>0</v>
      </c>
    </row>
    <row r="108" spans="1:8" ht="31.5" customHeight="1" x14ac:dyDescent="0.25">
      <c r="A108" s="26" t="s">
        <v>192</v>
      </c>
      <c r="B108" s="6" t="s">
        <v>162</v>
      </c>
      <c r="C108" s="12" t="s">
        <v>2</v>
      </c>
      <c r="D108" s="2" t="s">
        <v>106</v>
      </c>
      <c r="E108" s="2" t="s">
        <v>155</v>
      </c>
      <c r="F108" s="7">
        <v>45</v>
      </c>
      <c r="G108" s="8">
        <v>275</v>
      </c>
      <c r="H108" s="27">
        <f t="shared" si="1"/>
        <v>12375</v>
      </c>
    </row>
    <row r="109" spans="1:8" ht="28.5" customHeight="1" x14ac:dyDescent="0.25">
      <c r="A109" s="26" t="s">
        <v>192</v>
      </c>
      <c r="B109" s="6" t="s">
        <v>162</v>
      </c>
      <c r="C109" s="12" t="s">
        <v>2</v>
      </c>
      <c r="D109" s="2" t="s">
        <v>203</v>
      </c>
      <c r="E109" s="2" t="s">
        <v>155</v>
      </c>
      <c r="F109" s="7">
        <v>219</v>
      </c>
      <c r="G109" s="8">
        <v>500</v>
      </c>
      <c r="H109" s="27">
        <f t="shared" si="1"/>
        <v>109500</v>
      </c>
    </row>
    <row r="110" spans="1:8" ht="20.100000000000001" customHeight="1" x14ac:dyDescent="0.25">
      <c r="A110" s="26" t="s">
        <v>192</v>
      </c>
      <c r="B110" s="6" t="s">
        <v>162</v>
      </c>
      <c r="C110" s="12" t="s">
        <v>2</v>
      </c>
      <c r="D110" s="2" t="s">
        <v>107</v>
      </c>
      <c r="E110" s="2" t="s">
        <v>155</v>
      </c>
      <c r="F110" s="7">
        <v>6</v>
      </c>
      <c r="G110" s="8">
        <v>2500</v>
      </c>
      <c r="H110" s="27">
        <f t="shared" si="1"/>
        <v>15000</v>
      </c>
    </row>
    <row r="111" spans="1:8" ht="31.5" customHeight="1" x14ac:dyDescent="0.25">
      <c r="A111" s="26" t="s">
        <v>192</v>
      </c>
      <c r="B111" s="6" t="s">
        <v>162</v>
      </c>
      <c r="C111" s="12" t="s">
        <v>2</v>
      </c>
      <c r="D111" s="2" t="s">
        <v>62</v>
      </c>
      <c r="E111" s="2" t="s">
        <v>155</v>
      </c>
      <c r="F111" s="7">
        <v>25</v>
      </c>
      <c r="G111" s="8">
        <v>450</v>
      </c>
      <c r="H111" s="27">
        <f t="shared" si="1"/>
        <v>11250</v>
      </c>
    </row>
    <row r="112" spans="1:8" ht="30" customHeight="1" x14ac:dyDescent="0.25">
      <c r="A112" s="26" t="s">
        <v>192</v>
      </c>
      <c r="B112" s="6" t="s">
        <v>162</v>
      </c>
      <c r="C112" s="12" t="s">
        <v>2</v>
      </c>
      <c r="D112" s="2" t="s">
        <v>108</v>
      </c>
      <c r="E112" s="2" t="s">
        <v>155</v>
      </c>
      <c r="F112" s="7">
        <v>3</v>
      </c>
      <c r="G112" s="8">
        <v>500</v>
      </c>
      <c r="H112" s="27">
        <f t="shared" si="1"/>
        <v>1500</v>
      </c>
    </row>
    <row r="113" spans="1:8" ht="26.25" customHeight="1" x14ac:dyDescent="0.25">
      <c r="A113" s="26" t="s">
        <v>192</v>
      </c>
      <c r="B113" s="6" t="s">
        <v>162</v>
      </c>
      <c r="C113" s="12" t="s">
        <v>2</v>
      </c>
      <c r="D113" s="2" t="s">
        <v>70</v>
      </c>
      <c r="E113" s="2" t="s">
        <v>50</v>
      </c>
      <c r="F113" s="7">
        <v>28</v>
      </c>
      <c r="G113" s="8">
        <v>2500</v>
      </c>
      <c r="H113" s="27">
        <f t="shared" si="1"/>
        <v>70000</v>
      </c>
    </row>
    <row r="114" spans="1:8" ht="29.25" customHeight="1" x14ac:dyDescent="0.25">
      <c r="A114" s="26" t="s">
        <v>192</v>
      </c>
      <c r="B114" s="6" t="s">
        <v>162</v>
      </c>
      <c r="C114" s="12" t="s">
        <v>2</v>
      </c>
      <c r="D114" s="2" t="s">
        <v>109</v>
      </c>
      <c r="E114" s="2" t="s">
        <v>50</v>
      </c>
      <c r="F114" s="7">
        <v>48</v>
      </c>
      <c r="G114" s="8">
        <v>2500</v>
      </c>
      <c r="H114" s="27">
        <f t="shared" si="1"/>
        <v>120000</v>
      </c>
    </row>
    <row r="115" spans="1:8" ht="28.5" customHeight="1" x14ac:dyDescent="0.25">
      <c r="A115" s="26" t="s">
        <v>192</v>
      </c>
      <c r="B115" s="6" t="s">
        <v>162</v>
      </c>
      <c r="C115" s="12" t="s">
        <v>2</v>
      </c>
      <c r="D115" s="2" t="s">
        <v>110</v>
      </c>
      <c r="E115" s="2" t="s">
        <v>50</v>
      </c>
      <c r="F115" s="7">
        <v>15</v>
      </c>
      <c r="G115" s="8">
        <v>2500</v>
      </c>
      <c r="H115" s="27">
        <f t="shared" si="1"/>
        <v>37500</v>
      </c>
    </row>
    <row r="116" spans="1:8" ht="30" customHeight="1" x14ac:dyDescent="0.25">
      <c r="A116" s="26" t="s">
        <v>192</v>
      </c>
      <c r="B116" s="6" t="s">
        <v>162</v>
      </c>
      <c r="C116" s="12" t="s">
        <v>2</v>
      </c>
      <c r="D116" s="2" t="s">
        <v>111</v>
      </c>
      <c r="E116" s="2" t="s">
        <v>50</v>
      </c>
      <c r="F116" s="7">
        <v>4</v>
      </c>
      <c r="G116" s="8">
        <v>2500</v>
      </c>
      <c r="H116" s="27">
        <f t="shared" si="1"/>
        <v>10000</v>
      </c>
    </row>
    <row r="117" spans="1:8" ht="20.100000000000001" customHeight="1" x14ac:dyDescent="0.25">
      <c r="A117" s="26" t="s">
        <v>192</v>
      </c>
      <c r="B117" s="6" t="s">
        <v>162</v>
      </c>
      <c r="C117" s="12" t="s">
        <v>2</v>
      </c>
      <c r="D117" s="2" t="s">
        <v>51</v>
      </c>
      <c r="E117" s="2" t="s">
        <v>50</v>
      </c>
      <c r="F117" s="7">
        <v>3</v>
      </c>
      <c r="G117" s="8">
        <v>2000</v>
      </c>
      <c r="H117" s="27">
        <f t="shared" si="1"/>
        <v>6000</v>
      </c>
    </row>
    <row r="118" spans="1:8" ht="20.100000000000001" customHeight="1" x14ac:dyDescent="0.25">
      <c r="A118" s="26" t="s">
        <v>192</v>
      </c>
      <c r="B118" s="6" t="s">
        <v>162</v>
      </c>
      <c r="C118" s="12" t="s">
        <v>2</v>
      </c>
      <c r="D118" s="2" t="s">
        <v>63</v>
      </c>
      <c r="E118" s="2" t="s">
        <v>50</v>
      </c>
      <c r="F118" s="7">
        <v>18</v>
      </c>
      <c r="G118" s="8">
        <v>2750</v>
      </c>
      <c r="H118" s="27">
        <f t="shared" si="1"/>
        <v>49500</v>
      </c>
    </row>
    <row r="119" spans="1:8" ht="29.25" customHeight="1" x14ac:dyDescent="0.25">
      <c r="A119" s="26" t="s">
        <v>192</v>
      </c>
      <c r="B119" s="6" t="s">
        <v>162</v>
      </c>
      <c r="C119" s="12" t="s">
        <v>2</v>
      </c>
      <c r="D119" s="2" t="s">
        <v>112</v>
      </c>
      <c r="E119" s="2" t="s">
        <v>50</v>
      </c>
      <c r="F119" s="7">
        <v>8</v>
      </c>
      <c r="G119" s="8">
        <v>2500</v>
      </c>
      <c r="H119" s="27">
        <f t="shared" si="1"/>
        <v>20000</v>
      </c>
    </row>
    <row r="120" spans="1:8" ht="20.100000000000001" customHeight="1" x14ac:dyDescent="0.25">
      <c r="A120" s="26" t="s">
        <v>192</v>
      </c>
      <c r="B120" s="6" t="s">
        <v>162</v>
      </c>
      <c r="C120" s="12" t="s">
        <v>2</v>
      </c>
      <c r="D120" s="2" t="s">
        <v>64</v>
      </c>
      <c r="E120" s="2" t="s">
        <v>67</v>
      </c>
      <c r="F120" s="7">
        <v>84</v>
      </c>
      <c r="G120" s="8">
        <v>22</v>
      </c>
      <c r="H120" s="27">
        <f t="shared" si="1"/>
        <v>1848</v>
      </c>
    </row>
    <row r="121" spans="1:8" ht="27.75" customHeight="1" x14ac:dyDescent="0.25">
      <c r="A121" s="26" t="s">
        <v>192</v>
      </c>
      <c r="B121" s="6" t="s">
        <v>162</v>
      </c>
      <c r="C121" s="12" t="s">
        <v>2</v>
      </c>
      <c r="D121" s="2" t="s">
        <v>113</v>
      </c>
      <c r="E121" s="2" t="s">
        <v>41</v>
      </c>
      <c r="F121" s="7">
        <v>30</v>
      </c>
      <c r="G121" s="8">
        <v>30</v>
      </c>
      <c r="H121" s="27">
        <f t="shared" si="1"/>
        <v>900</v>
      </c>
    </row>
    <row r="122" spans="1:8" ht="27.75" customHeight="1" x14ac:dyDescent="0.25">
      <c r="A122" s="26" t="s">
        <v>192</v>
      </c>
      <c r="B122" s="6" t="s">
        <v>162</v>
      </c>
      <c r="C122" s="12" t="s">
        <v>2</v>
      </c>
      <c r="D122" s="2" t="s">
        <v>114</v>
      </c>
      <c r="E122" s="2" t="s">
        <v>61</v>
      </c>
      <c r="F122" s="7">
        <v>3</v>
      </c>
      <c r="G122" s="8">
        <v>85</v>
      </c>
      <c r="H122" s="27">
        <f t="shared" si="1"/>
        <v>255</v>
      </c>
    </row>
    <row r="123" spans="1:8" ht="20.100000000000001" customHeight="1" x14ac:dyDescent="0.25">
      <c r="A123" s="26" t="s">
        <v>192</v>
      </c>
      <c r="B123" s="6" t="s">
        <v>162</v>
      </c>
      <c r="C123" s="12" t="s">
        <v>2</v>
      </c>
      <c r="D123" s="2" t="s">
        <v>52</v>
      </c>
      <c r="E123" s="2" t="s">
        <v>49</v>
      </c>
      <c r="F123" s="7">
        <v>63</v>
      </c>
      <c r="G123" s="8">
        <v>300</v>
      </c>
      <c r="H123" s="27">
        <f t="shared" si="1"/>
        <v>18900</v>
      </c>
    </row>
    <row r="124" spans="1:8" ht="20.100000000000001" customHeight="1" x14ac:dyDescent="0.25">
      <c r="A124" s="26" t="s">
        <v>192</v>
      </c>
      <c r="B124" s="6" t="s">
        <v>162</v>
      </c>
      <c r="C124" s="12" t="s">
        <v>2</v>
      </c>
      <c r="D124" s="2" t="s">
        <v>53</v>
      </c>
      <c r="E124" s="2" t="s">
        <v>46</v>
      </c>
      <c r="F124" s="7">
        <v>0</v>
      </c>
      <c r="G124" s="8">
        <v>40</v>
      </c>
      <c r="H124" s="27">
        <f t="shared" si="1"/>
        <v>0</v>
      </c>
    </row>
    <row r="125" spans="1:8" ht="20.100000000000001" customHeight="1" x14ac:dyDescent="0.25">
      <c r="A125" s="26" t="s">
        <v>192</v>
      </c>
      <c r="B125" s="6" t="s">
        <v>162</v>
      </c>
      <c r="C125" s="12" t="s">
        <v>2</v>
      </c>
      <c r="D125" s="2" t="s">
        <v>54</v>
      </c>
      <c r="E125" s="2" t="s">
        <v>41</v>
      </c>
      <c r="F125" s="7">
        <v>261</v>
      </c>
      <c r="G125" s="8">
        <v>9</v>
      </c>
      <c r="H125" s="27">
        <f t="shared" si="1"/>
        <v>2349</v>
      </c>
    </row>
    <row r="126" spans="1:8" ht="20.100000000000001" customHeight="1" x14ac:dyDescent="0.25">
      <c r="A126" s="26" t="s">
        <v>192</v>
      </c>
      <c r="B126" s="6" t="s">
        <v>162</v>
      </c>
      <c r="C126" s="12" t="s">
        <v>2</v>
      </c>
      <c r="D126" s="2" t="s">
        <v>55</v>
      </c>
      <c r="E126" s="2" t="s">
        <v>61</v>
      </c>
      <c r="F126" s="7">
        <v>47</v>
      </c>
      <c r="G126" s="8">
        <v>60</v>
      </c>
      <c r="H126" s="27">
        <f t="shared" si="1"/>
        <v>2820</v>
      </c>
    </row>
    <row r="127" spans="1:8" ht="20.100000000000001" customHeight="1" x14ac:dyDescent="0.25">
      <c r="A127" s="26" t="s">
        <v>192</v>
      </c>
      <c r="B127" s="6" t="s">
        <v>162</v>
      </c>
      <c r="C127" s="12" t="s">
        <v>2</v>
      </c>
      <c r="D127" s="2" t="s">
        <v>115</v>
      </c>
      <c r="E127" s="2" t="s">
        <v>61</v>
      </c>
      <c r="F127" s="7">
        <v>0</v>
      </c>
      <c r="G127" s="8">
        <v>65</v>
      </c>
      <c r="H127" s="27">
        <f t="shared" si="1"/>
        <v>0</v>
      </c>
    </row>
    <row r="128" spans="1:8" ht="28.5" customHeight="1" x14ac:dyDescent="0.25">
      <c r="A128" s="26" t="s">
        <v>192</v>
      </c>
      <c r="B128" s="6" t="s">
        <v>162</v>
      </c>
      <c r="C128" s="12" t="s">
        <v>2</v>
      </c>
      <c r="D128" s="2" t="s">
        <v>116</v>
      </c>
      <c r="E128" s="2" t="s">
        <v>69</v>
      </c>
      <c r="F128" s="7">
        <v>129</v>
      </c>
      <c r="G128" s="8">
        <v>350</v>
      </c>
      <c r="H128" s="27">
        <f t="shared" si="1"/>
        <v>45150</v>
      </c>
    </row>
    <row r="129" spans="1:8" ht="20.100000000000001" customHeight="1" x14ac:dyDescent="0.25">
      <c r="A129" s="26" t="s">
        <v>192</v>
      </c>
      <c r="B129" s="6" t="s">
        <v>162</v>
      </c>
      <c r="C129" s="12" t="s">
        <v>2</v>
      </c>
      <c r="D129" s="2" t="s">
        <v>117</v>
      </c>
      <c r="E129" s="2" t="s">
        <v>69</v>
      </c>
      <c r="F129" s="7">
        <v>13</v>
      </c>
      <c r="G129" s="8">
        <v>500</v>
      </c>
      <c r="H129" s="27">
        <f t="shared" si="1"/>
        <v>6500</v>
      </c>
    </row>
    <row r="130" spans="1:8" ht="24" customHeight="1" x14ac:dyDescent="0.25">
      <c r="A130" s="26" t="s">
        <v>192</v>
      </c>
      <c r="B130" s="6" t="s">
        <v>162</v>
      </c>
      <c r="C130" s="12" t="s">
        <v>2</v>
      </c>
      <c r="D130" s="2" t="s">
        <v>118</v>
      </c>
      <c r="E130" s="2" t="s">
        <v>69</v>
      </c>
      <c r="F130" s="7">
        <v>20</v>
      </c>
      <c r="G130" s="8">
        <v>500</v>
      </c>
      <c r="H130" s="27">
        <f t="shared" si="1"/>
        <v>10000</v>
      </c>
    </row>
    <row r="131" spans="1:8" ht="33" customHeight="1" x14ac:dyDescent="0.25">
      <c r="A131" s="26" t="s">
        <v>192</v>
      </c>
      <c r="B131" s="6" t="s">
        <v>162</v>
      </c>
      <c r="C131" s="12" t="s">
        <v>2</v>
      </c>
      <c r="D131" s="2" t="s">
        <v>71</v>
      </c>
      <c r="E131" s="2" t="s">
        <v>50</v>
      </c>
      <c r="F131" s="7">
        <v>1</v>
      </c>
      <c r="G131" s="8">
        <v>2000</v>
      </c>
      <c r="H131" s="27">
        <f t="shared" si="1"/>
        <v>2000</v>
      </c>
    </row>
    <row r="132" spans="1:8" ht="28.5" customHeight="1" x14ac:dyDescent="0.25">
      <c r="A132" s="26" t="s">
        <v>192</v>
      </c>
      <c r="B132" s="6" t="s">
        <v>162</v>
      </c>
      <c r="C132" s="12" t="s">
        <v>2</v>
      </c>
      <c r="D132" s="2" t="s">
        <v>204</v>
      </c>
      <c r="E132" s="2" t="s">
        <v>50</v>
      </c>
      <c r="F132" s="7">
        <v>6</v>
      </c>
      <c r="G132" s="8">
        <v>2000</v>
      </c>
      <c r="H132" s="27">
        <f t="shared" si="1"/>
        <v>12000</v>
      </c>
    </row>
    <row r="133" spans="1:8" ht="31.5" customHeight="1" x14ac:dyDescent="0.25">
      <c r="A133" s="26" t="s">
        <v>192</v>
      </c>
      <c r="B133" s="6" t="s">
        <v>162</v>
      </c>
      <c r="C133" s="12" t="s">
        <v>2</v>
      </c>
      <c r="D133" s="2" t="s">
        <v>119</v>
      </c>
      <c r="E133" s="2" t="s">
        <v>50</v>
      </c>
      <c r="F133" s="7">
        <v>5</v>
      </c>
      <c r="G133" s="8">
        <v>2000</v>
      </c>
      <c r="H133" s="27">
        <f t="shared" si="1"/>
        <v>10000</v>
      </c>
    </row>
    <row r="134" spans="1:8" ht="25.5" customHeight="1" x14ac:dyDescent="0.25">
      <c r="A134" s="26" t="s">
        <v>192</v>
      </c>
      <c r="B134" s="6" t="s">
        <v>162</v>
      </c>
      <c r="C134" s="12" t="s">
        <v>2</v>
      </c>
      <c r="D134" s="2" t="s">
        <v>120</v>
      </c>
      <c r="E134" s="2" t="s">
        <v>50</v>
      </c>
      <c r="F134" s="7">
        <v>1</v>
      </c>
      <c r="G134" s="8">
        <v>2000</v>
      </c>
      <c r="H134" s="27">
        <f t="shared" si="1"/>
        <v>2000</v>
      </c>
    </row>
    <row r="135" spans="1:8" ht="19.5" customHeight="1" x14ac:dyDescent="0.25">
      <c r="A135" s="26" t="s">
        <v>192</v>
      </c>
      <c r="B135" s="6" t="s">
        <v>162</v>
      </c>
      <c r="C135" s="12" t="s">
        <v>2</v>
      </c>
      <c r="D135" s="2" t="s">
        <v>121</v>
      </c>
      <c r="E135" s="2" t="s">
        <v>50</v>
      </c>
      <c r="F135" s="7">
        <v>1</v>
      </c>
      <c r="G135" s="8">
        <v>2500</v>
      </c>
      <c r="H135" s="27">
        <f t="shared" ref="H135:H171" si="2">F135*G135</f>
        <v>2500</v>
      </c>
    </row>
    <row r="136" spans="1:8" ht="20.100000000000001" customHeight="1" x14ac:dyDescent="0.25">
      <c r="A136" s="26" t="s">
        <v>192</v>
      </c>
      <c r="B136" s="6" t="s">
        <v>162</v>
      </c>
      <c r="C136" s="12" t="s">
        <v>2</v>
      </c>
      <c r="D136" s="2" t="s">
        <v>122</v>
      </c>
      <c r="E136" s="2" t="s">
        <v>69</v>
      </c>
      <c r="F136" s="7">
        <v>163</v>
      </c>
      <c r="G136" s="8">
        <v>330</v>
      </c>
      <c r="H136" s="27">
        <f t="shared" si="2"/>
        <v>53790</v>
      </c>
    </row>
    <row r="137" spans="1:8" ht="20.100000000000001" customHeight="1" x14ac:dyDescent="0.25">
      <c r="A137" s="26" t="s">
        <v>192</v>
      </c>
      <c r="B137" s="6" t="s">
        <v>162</v>
      </c>
      <c r="C137" s="12" t="s">
        <v>2</v>
      </c>
      <c r="D137" s="2" t="s">
        <v>123</v>
      </c>
      <c r="E137" s="2" t="s">
        <v>50</v>
      </c>
      <c r="F137" s="7">
        <v>2</v>
      </c>
      <c r="G137" s="8">
        <v>2500</v>
      </c>
      <c r="H137" s="27">
        <f t="shared" si="2"/>
        <v>5000</v>
      </c>
    </row>
    <row r="138" spans="1:8" ht="31.5" customHeight="1" x14ac:dyDescent="0.25">
      <c r="A138" s="26" t="s">
        <v>192</v>
      </c>
      <c r="B138" s="6" t="s">
        <v>162</v>
      </c>
      <c r="C138" s="12" t="s">
        <v>2</v>
      </c>
      <c r="D138" s="2" t="s">
        <v>161</v>
      </c>
      <c r="E138" s="2" t="s">
        <v>69</v>
      </c>
      <c r="F138" s="7">
        <v>200</v>
      </c>
      <c r="G138" s="8">
        <v>170</v>
      </c>
      <c r="H138" s="27">
        <f t="shared" si="2"/>
        <v>34000</v>
      </c>
    </row>
    <row r="139" spans="1:8" ht="20.100000000000001" customHeight="1" x14ac:dyDescent="0.25">
      <c r="A139" s="26" t="s">
        <v>192</v>
      </c>
      <c r="B139" s="6" t="s">
        <v>162</v>
      </c>
      <c r="C139" s="12" t="s">
        <v>2</v>
      </c>
      <c r="D139" s="2" t="s">
        <v>73</v>
      </c>
      <c r="E139" s="2" t="s">
        <v>41</v>
      </c>
      <c r="F139" s="7">
        <v>93</v>
      </c>
      <c r="G139" s="8">
        <v>25</v>
      </c>
      <c r="H139" s="27">
        <f t="shared" si="2"/>
        <v>2325</v>
      </c>
    </row>
    <row r="140" spans="1:8" ht="20.25" customHeight="1" x14ac:dyDescent="0.25">
      <c r="A140" s="26" t="s">
        <v>192</v>
      </c>
      <c r="B140" s="6" t="s">
        <v>162</v>
      </c>
      <c r="C140" s="12" t="s">
        <v>2</v>
      </c>
      <c r="D140" s="2" t="s">
        <v>124</v>
      </c>
      <c r="E140" s="2" t="s">
        <v>49</v>
      </c>
      <c r="F140" s="7">
        <v>20</v>
      </c>
      <c r="G140" s="8">
        <v>500</v>
      </c>
      <c r="H140" s="27">
        <f t="shared" si="2"/>
        <v>10000</v>
      </c>
    </row>
    <row r="141" spans="1:8" ht="20.100000000000001" customHeight="1" x14ac:dyDescent="0.25">
      <c r="A141" s="26" t="s">
        <v>192</v>
      </c>
      <c r="B141" s="6" t="s">
        <v>162</v>
      </c>
      <c r="C141" s="12" t="s">
        <v>2</v>
      </c>
      <c r="D141" s="2" t="s">
        <v>74</v>
      </c>
      <c r="E141" s="2" t="s">
        <v>41</v>
      </c>
      <c r="F141" s="7">
        <v>85</v>
      </c>
      <c r="G141" s="8">
        <v>250</v>
      </c>
      <c r="H141" s="27">
        <f t="shared" si="2"/>
        <v>21250</v>
      </c>
    </row>
    <row r="142" spans="1:8" ht="32.25" customHeight="1" x14ac:dyDescent="0.25">
      <c r="A142" s="26" t="s">
        <v>192</v>
      </c>
      <c r="B142" s="6" t="s">
        <v>162</v>
      </c>
      <c r="C142" s="12" t="s">
        <v>2</v>
      </c>
      <c r="D142" s="2" t="s">
        <v>205</v>
      </c>
      <c r="E142" s="2" t="s">
        <v>49</v>
      </c>
      <c r="F142" s="7">
        <v>19</v>
      </c>
      <c r="G142" s="8">
        <v>500</v>
      </c>
      <c r="H142" s="27">
        <f t="shared" si="2"/>
        <v>9500</v>
      </c>
    </row>
    <row r="143" spans="1:8" ht="30.75" customHeight="1" x14ac:dyDescent="0.25">
      <c r="A143" s="26" t="s">
        <v>192</v>
      </c>
      <c r="B143" s="6" t="s">
        <v>162</v>
      </c>
      <c r="C143" s="12" t="s">
        <v>2</v>
      </c>
      <c r="D143" s="2" t="s">
        <v>206</v>
      </c>
      <c r="E143" s="2" t="s">
        <v>49</v>
      </c>
      <c r="F143" s="7">
        <v>3</v>
      </c>
      <c r="G143" s="8">
        <v>6400</v>
      </c>
      <c r="H143" s="27">
        <v>19200</v>
      </c>
    </row>
    <row r="144" spans="1:8" ht="20.100000000000001" customHeight="1" x14ac:dyDescent="0.25">
      <c r="A144" s="26" t="s">
        <v>192</v>
      </c>
      <c r="B144" s="6" t="s">
        <v>162</v>
      </c>
      <c r="C144" s="12" t="s">
        <v>2</v>
      </c>
      <c r="D144" s="2" t="s">
        <v>125</v>
      </c>
      <c r="E144" s="2" t="s">
        <v>157</v>
      </c>
      <c r="F144" s="7">
        <v>27</v>
      </c>
      <c r="G144" s="8">
        <v>500</v>
      </c>
      <c r="H144" s="27">
        <f t="shared" si="2"/>
        <v>13500</v>
      </c>
    </row>
    <row r="145" spans="1:8" ht="20.100000000000001" customHeight="1" x14ac:dyDescent="0.25">
      <c r="A145" s="26" t="s">
        <v>192</v>
      </c>
      <c r="B145" s="6" t="s">
        <v>162</v>
      </c>
      <c r="C145" s="12" t="s">
        <v>2</v>
      </c>
      <c r="D145" s="2" t="s">
        <v>75</v>
      </c>
      <c r="E145" s="2" t="s">
        <v>158</v>
      </c>
      <c r="F145" s="7">
        <v>27</v>
      </c>
      <c r="G145" s="8">
        <v>500</v>
      </c>
      <c r="H145" s="27">
        <f t="shared" si="2"/>
        <v>13500</v>
      </c>
    </row>
    <row r="146" spans="1:8" ht="20.100000000000001" customHeight="1" x14ac:dyDescent="0.25">
      <c r="A146" s="26" t="s">
        <v>192</v>
      </c>
      <c r="B146" s="6" t="s">
        <v>162</v>
      </c>
      <c r="C146" s="12" t="s">
        <v>2</v>
      </c>
      <c r="D146" s="2" t="s">
        <v>127</v>
      </c>
      <c r="E146" s="2" t="s">
        <v>158</v>
      </c>
      <c r="F146" s="7">
        <v>5</v>
      </c>
      <c r="G146" s="8">
        <v>500</v>
      </c>
      <c r="H146" s="27">
        <f t="shared" si="2"/>
        <v>2500</v>
      </c>
    </row>
    <row r="147" spans="1:8" ht="20.100000000000001" customHeight="1" x14ac:dyDescent="0.25">
      <c r="A147" s="26" t="s">
        <v>192</v>
      </c>
      <c r="B147" s="6" t="s">
        <v>162</v>
      </c>
      <c r="C147" s="12" t="s">
        <v>2</v>
      </c>
      <c r="D147" s="2" t="s">
        <v>126</v>
      </c>
      <c r="E147" s="2" t="s">
        <v>69</v>
      </c>
      <c r="F147" s="7">
        <v>139</v>
      </c>
      <c r="G147" s="8">
        <v>205</v>
      </c>
      <c r="H147" s="27">
        <f t="shared" si="2"/>
        <v>28495</v>
      </c>
    </row>
    <row r="148" spans="1:8" ht="20.100000000000001" customHeight="1" x14ac:dyDescent="0.25">
      <c r="A148" s="26" t="s">
        <v>192</v>
      </c>
      <c r="B148" s="6" t="s">
        <v>162</v>
      </c>
      <c r="C148" s="12" t="s">
        <v>2</v>
      </c>
      <c r="D148" s="2" t="s">
        <v>34</v>
      </c>
      <c r="E148" s="2" t="s">
        <v>69</v>
      </c>
      <c r="F148" s="7">
        <v>405</v>
      </c>
      <c r="G148" s="8">
        <v>150</v>
      </c>
      <c r="H148" s="27">
        <f t="shared" si="2"/>
        <v>60750</v>
      </c>
    </row>
    <row r="149" spans="1:8" ht="20.100000000000001" customHeight="1" x14ac:dyDescent="0.25">
      <c r="A149" s="26" t="s">
        <v>192</v>
      </c>
      <c r="B149" s="6" t="s">
        <v>162</v>
      </c>
      <c r="C149" s="12" t="s">
        <v>2</v>
      </c>
      <c r="D149" s="2" t="s">
        <v>172</v>
      </c>
      <c r="E149" s="2" t="s">
        <v>159</v>
      </c>
      <c r="F149" s="19">
        <v>90</v>
      </c>
      <c r="G149" s="18">
        <v>90</v>
      </c>
      <c r="H149" s="28">
        <f t="shared" si="2"/>
        <v>8100</v>
      </c>
    </row>
    <row r="150" spans="1:8" ht="20.100000000000001" customHeight="1" x14ac:dyDescent="0.25">
      <c r="A150" s="26" t="s">
        <v>192</v>
      </c>
      <c r="B150" s="6" t="s">
        <v>162</v>
      </c>
      <c r="C150" s="12" t="s">
        <v>2</v>
      </c>
      <c r="D150" s="2" t="s">
        <v>51</v>
      </c>
      <c r="E150" s="2" t="s">
        <v>50</v>
      </c>
      <c r="F150" s="2">
        <v>3</v>
      </c>
      <c r="G150" s="18">
        <v>2000</v>
      </c>
      <c r="H150" s="28">
        <f t="shared" si="2"/>
        <v>6000</v>
      </c>
    </row>
    <row r="151" spans="1:8" ht="27.75" customHeight="1" x14ac:dyDescent="0.25">
      <c r="A151" s="36" t="s">
        <v>192</v>
      </c>
      <c r="B151" s="6" t="s">
        <v>162</v>
      </c>
      <c r="C151" s="12" t="s">
        <v>2</v>
      </c>
      <c r="D151" s="2" t="s">
        <v>128</v>
      </c>
      <c r="E151" s="2" t="s">
        <v>50</v>
      </c>
      <c r="F151" s="7">
        <v>4</v>
      </c>
      <c r="G151" s="8">
        <v>2500</v>
      </c>
      <c r="H151" s="27">
        <f t="shared" si="2"/>
        <v>10000</v>
      </c>
    </row>
    <row r="152" spans="1:8" ht="24.75" customHeight="1" x14ac:dyDescent="0.25">
      <c r="A152" s="37" t="s">
        <v>192</v>
      </c>
      <c r="B152" s="6" t="s">
        <v>162</v>
      </c>
      <c r="C152" s="12" t="s">
        <v>2</v>
      </c>
      <c r="D152" s="2" t="s">
        <v>76</v>
      </c>
      <c r="E152" s="2" t="s">
        <v>67</v>
      </c>
      <c r="F152" s="7">
        <v>33</v>
      </c>
      <c r="G152" s="8">
        <v>45</v>
      </c>
      <c r="H152" s="27">
        <f t="shared" si="2"/>
        <v>1485</v>
      </c>
    </row>
    <row r="153" spans="1:8" ht="44.25" customHeight="1" x14ac:dyDescent="0.25">
      <c r="A153" s="37" t="s">
        <v>192</v>
      </c>
      <c r="B153" s="6" t="s">
        <v>162</v>
      </c>
      <c r="C153" s="15" t="s">
        <v>2</v>
      </c>
      <c r="D153" s="16" t="s">
        <v>129</v>
      </c>
      <c r="E153" s="16" t="s">
        <v>50</v>
      </c>
      <c r="F153" s="14">
        <v>4</v>
      </c>
      <c r="G153" s="8">
        <v>2000</v>
      </c>
      <c r="H153" s="27">
        <f t="shared" si="2"/>
        <v>8000</v>
      </c>
    </row>
    <row r="154" spans="1:8" ht="25.5" customHeight="1" x14ac:dyDescent="0.25">
      <c r="A154" s="37" t="s">
        <v>192</v>
      </c>
      <c r="B154" s="41" t="s">
        <v>162</v>
      </c>
      <c r="C154" s="15" t="s">
        <v>2</v>
      </c>
      <c r="D154" s="16" t="s">
        <v>77</v>
      </c>
      <c r="E154" s="16" t="s">
        <v>46</v>
      </c>
      <c r="F154" s="16">
        <v>38</v>
      </c>
      <c r="G154" s="39">
        <v>250</v>
      </c>
      <c r="H154" s="40">
        <f t="shared" si="2"/>
        <v>9500</v>
      </c>
    </row>
    <row r="155" spans="1:8" ht="22.5" customHeight="1" x14ac:dyDescent="0.25">
      <c r="A155" s="37" t="s">
        <v>192</v>
      </c>
      <c r="B155" s="41" t="s">
        <v>162</v>
      </c>
      <c r="C155" s="12" t="s">
        <v>2</v>
      </c>
      <c r="D155" s="2" t="s">
        <v>207</v>
      </c>
      <c r="E155" s="2" t="s">
        <v>67</v>
      </c>
      <c r="F155" s="2">
        <v>0</v>
      </c>
      <c r="G155" s="18">
        <v>6550</v>
      </c>
      <c r="H155" s="42">
        <f t="shared" si="2"/>
        <v>0</v>
      </c>
    </row>
    <row r="156" spans="1:8" ht="20.100000000000001" customHeight="1" x14ac:dyDescent="0.25">
      <c r="A156" s="37" t="s">
        <v>192</v>
      </c>
      <c r="B156" s="41" t="s">
        <v>162</v>
      </c>
      <c r="C156" s="12" t="s">
        <v>2</v>
      </c>
      <c r="D156" s="2" t="s">
        <v>163</v>
      </c>
      <c r="E156" s="2" t="s">
        <v>69</v>
      </c>
      <c r="F156" s="2">
        <v>200</v>
      </c>
      <c r="G156" s="18">
        <v>77</v>
      </c>
      <c r="H156" s="42">
        <f t="shared" si="2"/>
        <v>15400</v>
      </c>
    </row>
    <row r="157" spans="1:8" ht="20.100000000000001" customHeight="1" x14ac:dyDescent="0.25">
      <c r="A157" s="37" t="s">
        <v>192</v>
      </c>
      <c r="B157" s="41" t="s">
        <v>162</v>
      </c>
      <c r="C157" s="12" t="s">
        <v>2</v>
      </c>
      <c r="D157" s="2" t="s">
        <v>164</v>
      </c>
      <c r="E157" s="2" t="s">
        <v>165</v>
      </c>
      <c r="F157" s="2">
        <v>8</v>
      </c>
      <c r="G157" s="18">
        <v>978</v>
      </c>
      <c r="H157" s="42">
        <f t="shared" si="2"/>
        <v>7824</v>
      </c>
    </row>
    <row r="158" spans="1:8" ht="20.100000000000001" customHeight="1" x14ac:dyDescent="0.25">
      <c r="A158" s="37" t="s">
        <v>192</v>
      </c>
      <c r="B158" s="41" t="s">
        <v>162</v>
      </c>
      <c r="C158" s="12" t="s">
        <v>2</v>
      </c>
      <c r="D158" s="2" t="s">
        <v>166</v>
      </c>
      <c r="E158" s="2" t="s">
        <v>69</v>
      </c>
      <c r="F158" s="2">
        <v>200</v>
      </c>
      <c r="G158" s="18">
        <v>193</v>
      </c>
      <c r="H158" s="42">
        <f t="shared" si="2"/>
        <v>38600</v>
      </c>
    </row>
    <row r="159" spans="1:8" ht="20.100000000000001" customHeight="1" x14ac:dyDescent="0.25">
      <c r="A159" s="37" t="s">
        <v>192</v>
      </c>
      <c r="B159" s="41" t="s">
        <v>162</v>
      </c>
      <c r="C159" s="12" t="s">
        <v>2</v>
      </c>
      <c r="D159" s="2" t="s">
        <v>167</v>
      </c>
      <c r="E159" s="2" t="s">
        <v>49</v>
      </c>
      <c r="F159" s="2">
        <v>46</v>
      </c>
      <c r="G159" s="18">
        <v>493</v>
      </c>
      <c r="H159" s="42">
        <f t="shared" si="2"/>
        <v>22678</v>
      </c>
    </row>
    <row r="160" spans="1:8" ht="20.25" customHeight="1" x14ac:dyDescent="0.25">
      <c r="A160" s="37" t="s">
        <v>192</v>
      </c>
      <c r="B160" s="41" t="s">
        <v>162</v>
      </c>
      <c r="C160" s="12" t="s">
        <v>2</v>
      </c>
      <c r="D160" s="2" t="s">
        <v>168</v>
      </c>
      <c r="E160" s="2" t="s">
        <v>158</v>
      </c>
      <c r="F160" s="2">
        <v>200</v>
      </c>
      <c r="G160" s="18">
        <v>123</v>
      </c>
      <c r="H160" s="42">
        <f t="shared" si="2"/>
        <v>24600</v>
      </c>
    </row>
    <row r="161" spans="1:8" ht="20.100000000000001" customHeight="1" x14ac:dyDescent="0.25">
      <c r="A161" s="37" t="s">
        <v>192</v>
      </c>
      <c r="B161" s="41" t="s">
        <v>162</v>
      </c>
      <c r="C161" s="12" t="s">
        <v>2</v>
      </c>
      <c r="D161" s="2" t="s">
        <v>169</v>
      </c>
      <c r="E161" s="2" t="s">
        <v>69</v>
      </c>
      <c r="F161" s="2">
        <v>200</v>
      </c>
      <c r="G161" s="18">
        <v>233</v>
      </c>
      <c r="H161" s="42">
        <f t="shared" si="2"/>
        <v>46600</v>
      </c>
    </row>
    <row r="162" spans="1:8" ht="20.100000000000001" customHeight="1" x14ac:dyDescent="0.25">
      <c r="A162" s="37" t="s">
        <v>192</v>
      </c>
      <c r="B162" s="41" t="s">
        <v>162</v>
      </c>
      <c r="C162" s="12" t="s">
        <v>2</v>
      </c>
      <c r="D162" s="2" t="s">
        <v>208</v>
      </c>
      <c r="E162" s="2" t="s">
        <v>67</v>
      </c>
      <c r="F162" s="2">
        <v>50</v>
      </c>
      <c r="G162" s="18">
        <v>161</v>
      </c>
      <c r="H162" s="42">
        <f t="shared" si="2"/>
        <v>8050</v>
      </c>
    </row>
    <row r="163" spans="1:8" ht="20.100000000000001" customHeight="1" x14ac:dyDescent="0.25">
      <c r="A163" s="37" t="s">
        <v>192</v>
      </c>
      <c r="B163" s="41" t="s">
        <v>162</v>
      </c>
      <c r="C163" s="12" t="s">
        <v>2</v>
      </c>
      <c r="D163" s="2" t="s">
        <v>173</v>
      </c>
      <c r="E163" s="2" t="s">
        <v>159</v>
      </c>
      <c r="F163" s="2">
        <v>100</v>
      </c>
      <c r="G163" s="18">
        <v>90</v>
      </c>
      <c r="H163" s="42">
        <f t="shared" si="2"/>
        <v>9000</v>
      </c>
    </row>
    <row r="164" spans="1:8" ht="20.100000000000001" customHeight="1" x14ac:dyDescent="0.25">
      <c r="A164" s="37" t="s">
        <v>192</v>
      </c>
      <c r="B164" s="41" t="s">
        <v>162</v>
      </c>
      <c r="C164" s="12" t="s">
        <v>2</v>
      </c>
      <c r="D164" s="2" t="s">
        <v>209</v>
      </c>
      <c r="E164" s="2" t="s">
        <v>67</v>
      </c>
      <c r="F164" s="2">
        <v>0</v>
      </c>
      <c r="G164" s="18">
        <v>9500</v>
      </c>
      <c r="H164" s="42">
        <f t="shared" si="2"/>
        <v>0</v>
      </c>
    </row>
    <row r="165" spans="1:8" ht="20.100000000000001" customHeight="1" x14ac:dyDescent="0.25">
      <c r="A165" s="37" t="s">
        <v>192</v>
      </c>
      <c r="B165" s="41" t="s">
        <v>162</v>
      </c>
      <c r="C165" s="12" t="s">
        <v>2</v>
      </c>
      <c r="D165" s="2" t="s">
        <v>210</v>
      </c>
      <c r="E165" s="2" t="s">
        <v>67</v>
      </c>
      <c r="F165" s="2">
        <v>4</v>
      </c>
      <c r="G165" s="18">
        <v>600</v>
      </c>
      <c r="H165" s="42">
        <f t="shared" si="2"/>
        <v>2400</v>
      </c>
    </row>
    <row r="166" spans="1:8" ht="20.100000000000001" customHeight="1" x14ac:dyDescent="0.25">
      <c r="A166" s="37" t="s">
        <v>192</v>
      </c>
      <c r="B166" s="41" t="s">
        <v>162</v>
      </c>
      <c r="C166" s="12" t="s">
        <v>2</v>
      </c>
      <c r="D166" s="2" t="s">
        <v>174</v>
      </c>
      <c r="E166" s="2" t="s">
        <v>67</v>
      </c>
      <c r="F166" s="2">
        <v>4</v>
      </c>
      <c r="G166" s="18">
        <v>3680</v>
      </c>
      <c r="H166" s="42">
        <f t="shared" si="2"/>
        <v>14720</v>
      </c>
    </row>
    <row r="167" spans="1:8" ht="20.100000000000001" customHeight="1" x14ac:dyDescent="0.25">
      <c r="A167" s="44" t="s">
        <v>192</v>
      </c>
      <c r="B167" s="45" t="s">
        <v>175</v>
      </c>
      <c r="C167" s="15" t="s">
        <v>2</v>
      </c>
      <c r="D167" s="16" t="s">
        <v>176</v>
      </c>
      <c r="E167" s="16" t="s">
        <v>67</v>
      </c>
      <c r="F167" s="16">
        <v>15</v>
      </c>
      <c r="G167" s="46">
        <v>900</v>
      </c>
      <c r="H167" s="48">
        <f>F167*G167</f>
        <v>13500</v>
      </c>
    </row>
    <row r="168" spans="1:8" ht="20.100000000000001" customHeight="1" x14ac:dyDescent="0.25">
      <c r="A168" s="37" t="s">
        <v>192</v>
      </c>
      <c r="B168" s="41" t="s">
        <v>175</v>
      </c>
      <c r="C168" s="12" t="s">
        <v>2</v>
      </c>
      <c r="D168" s="2" t="s">
        <v>177</v>
      </c>
      <c r="E168" s="2" t="s">
        <v>67</v>
      </c>
      <c r="F168" s="46">
        <v>144</v>
      </c>
      <c r="G168" s="46">
        <v>120</v>
      </c>
      <c r="H168" s="48">
        <f>F168*G168</f>
        <v>17280</v>
      </c>
    </row>
    <row r="169" spans="1:8" ht="20.100000000000001" customHeight="1" x14ac:dyDescent="0.25">
      <c r="A169" s="68" t="s">
        <v>192</v>
      </c>
      <c r="B169" s="46" t="s">
        <v>175</v>
      </c>
      <c r="C169" s="46" t="s">
        <v>2</v>
      </c>
      <c r="D169" s="46" t="s">
        <v>178</v>
      </c>
      <c r="E169" s="47" t="s">
        <v>159</v>
      </c>
      <c r="F169" s="46">
        <v>1</v>
      </c>
      <c r="G169" s="46">
        <v>1000</v>
      </c>
      <c r="H169" s="48">
        <f>F169*G169</f>
        <v>1000</v>
      </c>
    </row>
    <row r="170" spans="1:8" ht="20.100000000000001" customHeight="1" x14ac:dyDescent="0.25">
      <c r="A170" s="68" t="s">
        <v>192</v>
      </c>
      <c r="B170" s="46" t="s">
        <v>175</v>
      </c>
      <c r="C170" s="46" t="s">
        <v>2</v>
      </c>
      <c r="D170" s="46" t="s">
        <v>211</v>
      </c>
      <c r="E170" s="47" t="s">
        <v>67</v>
      </c>
      <c r="F170" s="46">
        <v>2</v>
      </c>
      <c r="G170" s="49">
        <v>8500</v>
      </c>
      <c r="H170" s="48">
        <f t="shared" si="2"/>
        <v>17000</v>
      </c>
    </row>
    <row r="171" spans="1:8" ht="20.100000000000001" customHeight="1" x14ac:dyDescent="0.25">
      <c r="A171" s="66" t="s">
        <v>192</v>
      </c>
      <c r="B171" s="53" t="s">
        <v>175</v>
      </c>
      <c r="C171" s="53" t="s">
        <v>2</v>
      </c>
      <c r="D171" s="53" t="s">
        <v>179</v>
      </c>
      <c r="E171" s="52" t="s">
        <v>180</v>
      </c>
      <c r="F171" s="53">
        <v>36</v>
      </c>
      <c r="G171" s="53">
        <v>88</v>
      </c>
      <c r="H171" s="56">
        <f t="shared" si="2"/>
        <v>3168</v>
      </c>
    </row>
    <row r="172" spans="1:8" ht="20.100000000000001" customHeight="1" x14ac:dyDescent="0.25">
      <c r="A172" s="66" t="s">
        <v>192</v>
      </c>
      <c r="B172" s="60" t="s">
        <v>175</v>
      </c>
      <c r="C172" s="53" t="s">
        <v>2</v>
      </c>
      <c r="D172" s="53" t="s">
        <v>182</v>
      </c>
      <c r="E172" s="52" t="s">
        <v>67</v>
      </c>
      <c r="F172" s="53">
        <v>2500</v>
      </c>
      <c r="G172" s="53">
        <v>4</v>
      </c>
      <c r="H172" s="56">
        <v>9600</v>
      </c>
    </row>
    <row r="173" spans="1:8" ht="20.100000000000001" customHeight="1" x14ac:dyDescent="0.25">
      <c r="A173" s="67" t="s">
        <v>192</v>
      </c>
      <c r="B173" s="61" t="s">
        <v>175</v>
      </c>
      <c r="C173" s="58" t="s">
        <v>2</v>
      </c>
      <c r="D173" s="58" t="s">
        <v>183</v>
      </c>
      <c r="E173" s="54" t="s">
        <v>67</v>
      </c>
      <c r="F173" s="58">
        <v>800</v>
      </c>
      <c r="G173" s="58">
        <v>4</v>
      </c>
      <c r="H173" s="57">
        <v>3200</v>
      </c>
    </row>
    <row r="174" spans="1:8" ht="20.100000000000001" customHeight="1" x14ac:dyDescent="0.25">
      <c r="A174" s="67" t="s">
        <v>192</v>
      </c>
      <c r="B174" s="58" t="s">
        <v>175</v>
      </c>
      <c r="C174" s="58" t="s">
        <v>2</v>
      </c>
      <c r="D174" s="58" t="s">
        <v>185</v>
      </c>
      <c r="E174" s="54" t="s">
        <v>18</v>
      </c>
      <c r="F174" s="58">
        <v>22</v>
      </c>
      <c r="G174" s="58">
        <v>1750</v>
      </c>
      <c r="H174" s="57">
        <v>38500</v>
      </c>
    </row>
    <row r="175" spans="1:8" ht="20.100000000000001" customHeight="1" x14ac:dyDescent="0.25">
      <c r="A175" s="67" t="s">
        <v>192</v>
      </c>
      <c r="B175" s="58" t="s">
        <v>175</v>
      </c>
      <c r="C175" s="58" t="s">
        <v>2</v>
      </c>
      <c r="D175" s="58" t="s">
        <v>184</v>
      </c>
      <c r="E175" s="54" t="s">
        <v>18</v>
      </c>
      <c r="F175" s="58">
        <v>14</v>
      </c>
      <c r="G175" s="58">
        <v>2840</v>
      </c>
      <c r="H175" s="57">
        <v>39760</v>
      </c>
    </row>
    <row r="176" spans="1:8" ht="20.100000000000001" customHeight="1" x14ac:dyDescent="0.25">
      <c r="A176" s="67" t="s">
        <v>192</v>
      </c>
      <c r="B176" s="58" t="s">
        <v>175</v>
      </c>
      <c r="C176" s="58" t="s">
        <v>2</v>
      </c>
      <c r="D176" s="58" t="s">
        <v>212</v>
      </c>
      <c r="E176" s="54" t="s">
        <v>18</v>
      </c>
      <c r="F176" s="58">
        <v>12</v>
      </c>
      <c r="G176" s="58">
        <v>1280</v>
      </c>
      <c r="H176" s="57">
        <v>15360</v>
      </c>
    </row>
    <row r="177" spans="1:8" ht="20.100000000000001" customHeight="1" x14ac:dyDescent="0.25">
      <c r="A177" s="67" t="s">
        <v>192</v>
      </c>
      <c r="B177" s="58" t="s">
        <v>175</v>
      </c>
      <c r="C177" s="58" t="s">
        <v>2</v>
      </c>
      <c r="D177" s="58" t="s">
        <v>187</v>
      </c>
      <c r="E177" s="54" t="s">
        <v>67</v>
      </c>
      <c r="F177" s="58">
        <v>46</v>
      </c>
      <c r="G177" s="58">
        <v>800</v>
      </c>
      <c r="H177" s="57">
        <v>36800</v>
      </c>
    </row>
    <row r="178" spans="1:8" ht="20.100000000000001" customHeight="1" x14ac:dyDescent="0.25">
      <c r="A178" s="67" t="s">
        <v>192</v>
      </c>
      <c r="B178" s="58" t="s">
        <v>175</v>
      </c>
      <c r="C178" s="58" t="s">
        <v>2</v>
      </c>
      <c r="D178" s="58" t="s">
        <v>188</v>
      </c>
      <c r="E178" s="54" t="s">
        <v>180</v>
      </c>
      <c r="F178" s="58">
        <v>8</v>
      </c>
      <c r="G178" s="58">
        <v>295</v>
      </c>
      <c r="H178" s="57">
        <v>2360</v>
      </c>
    </row>
    <row r="179" spans="1:8" ht="20.100000000000001" customHeight="1" x14ac:dyDescent="0.25">
      <c r="A179" s="67" t="s">
        <v>192</v>
      </c>
      <c r="B179" s="58" t="s">
        <v>175</v>
      </c>
      <c r="C179" s="58" t="s">
        <v>2</v>
      </c>
      <c r="D179" s="58" t="s">
        <v>189</v>
      </c>
      <c r="E179" s="54" t="s">
        <v>180</v>
      </c>
      <c r="F179" s="58">
        <v>156</v>
      </c>
      <c r="G179" s="58">
        <v>147</v>
      </c>
      <c r="H179" s="57">
        <v>22932</v>
      </c>
    </row>
    <row r="180" spans="1:8" ht="20.100000000000001" customHeight="1" x14ac:dyDescent="0.25">
      <c r="A180" s="67" t="s">
        <v>192</v>
      </c>
      <c r="B180" s="58" t="s">
        <v>175</v>
      </c>
      <c r="C180" s="58" t="s">
        <v>2</v>
      </c>
      <c r="D180" s="58" t="s">
        <v>190</v>
      </c>
      <c r="E180" s="54" t="s">
        <v>191</v>
      </c>
      <c r="F180" s="58">
        <v>0</v>
      </c>
      <c r="G180" s="58">
        <v>1100</v>
      </c>
      <c r="H180" s="57">
        <v>0</v>
      </c>
    </row>
    <row r="181" spans="1:8" ht="20.100000000000001" customHeight="1" x14ac:dyDescent="0.25">
      <c r="A181" s="67" t="s">
        <v>192</v>
      </c>
      <c r="B181" s="58" t="s">
        <v>175</v>
      </c>
      <c r="C181" s="58" t="s">
        <v>2</v>
      </c>
      <c r="D181" s="69" t="s">
        <v>189</v>
      </c>
      <c r="E181" s="55" t="s">
        <v>18</v>
      </c>
      <c r="F181" s="58">
        <v>21</v>
      </c>
      <c r="G181" s="58">
        <v>1450</v>
      </c>
      <c r="H181" s="57">
        <v>30450</v>
      </c>
    </row>
    <row r="182" spans="1:8" ht="20.100000000000001" customHeight="1" x14ac:dyDescent="0.25">
      <c r="A182" s="67" t="s">
        <v>192</v>
      </c>
      <c r="B182" s="58" t="s">
        <v>175</v>
      </c>
      <c r="C182" s="58" t="s">
        <v>2</v>
      </c>
      <c r="D182" s="58" t="s">
        <v>194</v>
      </c>
      <c r="E182" s="59" t="s">
        <v>67</v>
      </c>
      <c r="F182" s="58">
        <v>100</v>
      </c>
      <c r="G182" s="58">
        <v>0</v>
      </c>
      <c r="H182" s="58">
        <v>0</v>
      </c>
    </row>
    <row r="183" spans="1:8" ht="16.5" customHeight="1" x14ac:dyDescent="0.25">
      <c r="A183" s="62"/>
      <c r="B183" s="62"/>
      <c r="C183" s="62"/>
      <c r="D183" s="62"/>
      <c r="E183" s="62"/>
      <c r="F183" s="62"/>
      <c r="G183" s="62"/>
      <c r="H183" s="62"/>
    </row>
    <row r="184" spans="1:8" ht="17.25" customHeight="1" x14ac:dyDescent="0.25">
      <c r="A184" s="43"/>
      <c r="B184" s="63"/>
      <c r="C184" s="63"/>
      <c r="D184" s="43"/>
      <c r="E184" s="43"/>
      <c r="F184" s="43"/>
      <c r="G184" s="50" t="s">
        <v>130</v>
      </c>
      <c r="H184" s="51">
        <f>SUM(H8:H182)</f>
        <v>4676535.49</v>
      </c>
    </row>
    <row r="185" spans="1:8" ht="20.100000000000001" customHeight="1" x14ac:dyDescent="0.25"/>
    <row r="186" spans="1:8" ht="20.100000000000001" customHeight="1" x14ac:dyDescent="0.25"/>
    <row r="187" spans="1:8" ht="20.100000000000001" customHeight="1" x14ac:dyDescent="0.25"/>
    <row r="188" spans="1:8" ht="20.100000000000001" customHeight="1" x14ac:dyDescent="0.3">
      <c r="A188" s="70" t="s">
        <v>79</v>
      </c>
      <c r="B188" s="71"/>
      <c r="E188" s="29" t="s">
        <v>136</v>
      </c>
    </row>
    <row r="189" spans="1:8" ht="20.100000000000001" customHeight="1" x14ac:dyDescent="0.25">
      <c r="A189" s="72" t="s">
        <v>131</v>
      </c>
      <c r="B189" s="71"/>
      <c r="E189" s="20" t="s">
        <v>80</v>
      </c>
    </row>
    <row r="190" spans="1:8" ht="20.100000000000001" customHeight="1" x14ac:dyDescent="0.25"/>
    <row r="191" spans="1:8" ht="20.100000000000001" customHeight="1" x14ac:dyDescent="0.25"/>
    <row r="192" spans="1:8" ht="20.100000000000001" customHeight="1" x14ac:dyDescent="0.25"/>
    <row r="193" ht="20.100000000000001" customHeight="1" x14ac:dyDescent="0.25"/>
    <row r="194" ht="20.100000000000001" customHeight="1" x14ac:dyDescent="0.25"/>
    <row r="195" ht="20.100000000000001" customHeight="1" x14ac:dyDescent="0.25"/>
    <row r="196" ht="20.100000000000001" customHeight="1" x14ac:dyDescent="0.25"/>
    <row r="197" ht="20.100000000000001" customHeight="1" x14ac:dyDescent="0.25"/>
    <row r="198" ht="20.100000000000001" customHeight="1" x14ac:dyDescent="0.25"/>
    <row r="199" ht="20.100000000000001" customHeight="1" x14ac:dyDescent="0.25"/>
    <row r="200" ht="20.100000000000001" customHeight="1" x14ac:dyDescent="0.25"/>
    <row r="201" ht="20.100000000000001" customHeight="1" x14ac:dyDescent="0.25"/>
    <row r="202" ht="20.100000000000001" customHeight="1" x14ac:dyDescent="0.25"/>
    <row r="203" ht="20.100000000000001" customHeight="1" x14ac:dyDescent="0.25"/>
    <row r="204" ht="20.100000000000001" customHeight="1" x14ac:dyDescent="0.25"/>
    <row r="205" ht="20.100000000000001" customHeight="1" x14ac:dyDescent="0.25"/>
    <row r="206" ht="20.100000000000001" customHeight="1" x14ac:dyDescent="0.25"/>
    <row r="207" ht="20.100000000000001" customHeight="1" x14ac:dyDescent="0.25"/>
    <row r="208" ht="20.100000000000001" customHeight="1" x14ac:dyDescent="0.25"/>
    <row r="209" ht="20.100000000000001" customHeight="1" x14ac:dyDescent="0.25"/>
    <row r="210" ht="20.100000000000001" customHeight="1" x14ac:dyDescent="0.25"/>
    <row r="211" ht="20.100000000000001" customHeight="1" x14ac:dyDescent="0.25"/>
    <row r="212" ht="20.100000000000001" customHeight="1" x14ac:dyDescent="0.25"/>
    <row r="213" ht="20.100000000000001" customHeight="1" x14ac:dyDescent="0.25"/>
    <row r="214" ht="20.100000000000001" customHeight="1" x14ac:dyDescent="0.25"/>
    <row r="215" ht="20.100000000000001" customHeight="1" x14ac:dyDescent="0.25"/>
    <row r="216" ht="20.100000000000001" customHeight="1" x14ac:dyDescent="0.25"/>
    <row r="217" ht="20.100000000000001" customHeight="1" x14ac:dyDescent="0.25"/>
    <row r="218" ht="20.100000000000001" customHeight="1" x14ac:dyDescent="0.25"/>
    <row r="219" ht="20.100000000000001" customHeight="1" x14ac:dyDescent="0.25"/>
    <row r="220" ht="20.100000000000001" customHeight="1" x14ac:dyDescent="0.25"/>
    <row r="221" ht="20.100000000000001" customHeight="1" x14ac:dyDescent="0.25"/>
    <row r="222" ht="20.100000000000001" customHeight="1" x14ac:dyDescent="0.25"/>
    <row r="223" ht="20.100000000000001" customHeight="1" x14ac:dyDescent="0.25"/>
    <row r="224" ht="20.100000000000001" customHeight="1" x14ac:dyDescent="0.25"/>
    <row r="225" ht="20.100000000000001" customHeight="1" x14ac:dyDescent="0.25"/>
    <row r="226" ht="20.100000000000001" customHeight="1" x14ac:dyDescent="0.25"/>
    <row r="227" ht="20.100000000000001" customHeight="1" x14ac:dyDescent="0.25"/>
  </sheetData>
  <mergeCells count="2">
    <mergeCell ref="D5:F5"/>
    <mergeCell ref="D3:G4"/>
  </mergeCells>
  <pageMargins left="0.70866141732283472" right="0.23622047244094491" top="0.43" bottom="0.33" header="0.19685039370078741" footer="0.21"/>
  <pageSetup paperSize="9" scale="6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INVT.ENEMARZO 2026</vt:lpstr>
      <vt:lpstr>'INVT.ENEMARZO 2026'!Área_de_impresión</vt:lpstr>
      <vt:lpstr>'INVT.ENEMARZO 2026'!Títulos_a_imprimir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</dc:creator>
  <cp:lastModifiedBy>Hewlett-Packard Company</cp:lastModifiedBy>
  <cp:lastPrinted>2026-04-01T16:49:12Z</cp:lastPrinted>
  <dcterms:created xsi:type="dcterms:W3CDTF">2022-09-22T13:08:20Z</dcterms:created>
  <dcterms:modified xsi:type="dcterms:W3CDTF">2026-04-01T17:09:19Z</dcterms:modified>
</cp:coreProperties>
</file>