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  <c r="I16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5" i="1"/>
  <c r="I156" i="1"/>
  <c r="I157" i="1"/>
  <c r="I158" i="1"/>
  <c r="I159" i="1"/>
  <c r="I160" i="1"/>
  <c r="I161" i="1"/>
  <c r="I162" i="1"/>
  <c r="I163" i="1"/>
  <c r="I8" i="1"/>
  <c r="I7" i="1"/>
  <c r="I168" i="1" l="1"/>
</calcChain>
</file>

<file path=xl/sharedStrings.xml><?xml version="1.0" encoding="utf-8"?>
<sst xmlns="http://schemas.openxmlformats.org/spreadsheetml/2006/main" count="654" uniqueCount="196">
  <si>
    <t>Unidad de Medida</t>
  </si>
  <si>
    <t>Costo Unitario en RD$</t>
  </si>
  <si>
    <t>Costo Total</t>
  </si>
  <si>
    <t>N/A</t>
  </si>
  <si>
    <t>Período de Adquisición</t>
  </si>
  <si>
    <t xml:space="preserve"> </t>
  </si>
  <si>
    <t xml:space="preserve">Descripcion </t>
  </si>
  <si>
    <t>Existencias</t>
  </si>
  <si>
    <t xml:space="preserve">              Período Correspondiente:   2do. Trimestre 2025</t>
  </si>
  <si>
    <t>Abril-Junio</t>
  </si>
  <si>
    <t xml:space="preserve">     Enc. Almacén de Suministros</t>
  </si>
  <si>
    <r>
      <t xml:space="preserve">                   </t>
    </r>
    <r>
      <rPr>
        <b/>
        <sz val="11"/>
        <color theme="1"/>
        <rFont val="Times New Roman"/>
        <family val="1"/>
      </rPr>
      <t>Total:</t>
    </r>
  </si>
  <si>
    <t>PEQUEÑO</t>
  </si>
  <si>
    <t>GRANDE</t>
  </si>
  <si>
    <t>30/602025</t>
  </si>
  <si>
    <t>MEDIANO</t>
  </si>
  <si>
    <t>ACE</t>
  </si>
  <si>
    <t>30LB</t>
  </si>
  <si>
    <t>BOTAS /PARES/</t>
  </si>
  <si>
    <t xml:space="preserve">BANDEJA DE ESCRITORIO </t>
  </si>
  <si>
    <t>NORMAL</t>
  </si>
  <si>
    <t>BORRAS</t>
  </si>
  <si>
    <t xml:space="preserve">CLIP </t>
  </si>
  <si>
    <t>CARCULADORA</t>
  </si>
  <si>
    <t xml:space="preserve">CARTULINA </t>
  </si>
  <si>
    <t>CD</t>
  </si>
  <si>
    <t>CINTA PEGANTE</t>
  </si>
  <si>
    <t>CINTA DOBLE CARA</t>
  </si>
  <si>
    <t>CEPILLO DE PARE</t>
  </si>
  <si>
    <t>CLORO 10%</t>
  </si>
  <si>
    <t>GALON</t>
  </si>
  <si>
    <t>CLORO 5%</t>
  </si>
  <si>
    <t>30/6/02025</t>
  </si>
  <si>
    <t>DVD</t>
  </si>
  <si>
    <t>DESGRANSANTE</t>
  </si>
  <si>
    <t>ESCOBILLA</t>
  </si>
  <si>
    <t>ESCOBILLA DE BAÑO</t>
  </si>
  <si>
    <t>ESCOBA</t>
  </si>
  <si>
    <t xml:space="preserve">EGAS </t>
  </si>
  <si>
    <t xml:space="preserve">FUNDAS ROJAS </t>
  </si>
  <si>
    <t xml:space="preserve">GRANDE </t>
  </si>
  <si>
    <t>MEDIANA</t>
  </si>
  <si>
    <t>PEQUEÑA</t>
  </si>
  <si>
    <t>FUNDAS ROJAS 55GL</t>
  </si>
  <si>
    <t>CUADERNO DE 200 PAGINAS</t>
  </si>
  <si>
    <t>GUANTE DE DAMAS</t>
  </si>
  <si>
    <t>MIDIUN</t>
  </si>
  <si>
    <t>GRAPA</t>
  </si>
  <si>
    <t>CUBETA</t>
  </si>
  <si>
    <t>LAPICERO AZUL</t>
  </si>
  <si>
    <t>NOMAL</t>
  </si>
  <si>
    <t>LAPICERO ROJO</t>
  </si>
  <si>
    <t>PALITA RECOJEDORA DE BASURA</t>
  </si>
  <si>
    <t>PAPEL GRADO</t>
  </si>
  <si>
    <t>SUAPE</t>
  </si>
  <si>
    <t>RASTRILLO DE GOMA</t>
  </si>
  <si>
    <t>RESMA PAPEL BOND 18*1/2X11</t>
  </si>
  <si>
    <t>RECETARIO EN BLANCO</t>
  </si>
  <si>
    <t>RECETARIO ROSADO / EMERGENCIA</t>
  </si>
  <si>
    <t>NOMRMAL</t>
  </si>
  <si>
    <t>RESMA DE EGRESO</t>
  </si>
  <si>
    <t>RESMA DE INFORME DE SALA</t>
  </si>
  <si>
    <t>RESMA DE FORMULARIO PARA PERMISO</t>
  </si>
  <si>
    <t>N0RMAL</t>
  </si>
  <si>
    <t>RESMA DE TRIAGE</t>
  </si>
  <si>
    <t>RESMA DE TEMPERATURA</t>
  </si>
  <si>
    <t xml:space="preserve">RESMA DE GLICEMIA </t>
  </si>
  <si>
    <t>8 1/2 X 11</t>
  </si>
  <si>
    <t>RESMA MATERIAL GASTABLE DE FARMACIA</t>
  </si>
  <si>
    <t>8 1/2*11</t>
  </si>
  <si>
    <t>8 1/2 *11</t>
  </si>
  <si>
    <t>TALONARIO DE CONTROL DE EXISTENCIA DE MEDICAMENTO</t>
  </si>
  <si>
    <t xml:space="preserve">TALONARIO DE SOLICITUD DE VACACIONES </t>
  </si>
  <si>
    <t>RECETARIO CONTROLADO</t>
  </si>
  <si>
    <t>PILA TIPO C</t>
  </si>
  <si>
    <t xml:space="preserve">ROLLO DE PAPEL THERMAL </t>
  </si>
  <si>
    <t>3,1/8</t>
  </si>
  <si>
    <t>PAPEL SUMADORA ROLLOS</t>
  </si>
  <si>
    <t>FUNDA DE HELADO</t>
  </si>
  <si>
    <t xml:space="preserve">BREA EN POLVO </t>
  </si>
  <si>
    <t>ATOMIZADOR</t>
  </si>
  <si>
    <t>BLANQUEADOR</t>
  </si>
  <si>
    <t>SUAVITEL</t>
  </si>
  <si>
    <t>BACTERICIDA</t>
  </si>
  <si>
    <t>DESGRASANTE</t>
  </si>
  <si>
    <t>SUPER CLORO</t>
  </si>
  <si>
    <t>PAPEL TOALLA</t>
  </si>
  <si>
    <t xml:space="preserve">Unidad </t>
  </si>
  <si>
    <t>PAPEL BAÑO</t>
  </si>
  <si>
    <t>UNIDAD</t>
  </si>
  <si>
    <t>SOBRE EN BLANCO</t>
  </si>
  <si>
    <t>SOBRE MANILA 11*13</t>
  </si>
  <si>
    <t>LAPIZ DE LISTA</t>
  </si>
  <si>
    <t xml:space="preserve">LIBRO RECORD </t>
  </si>
  <si>
    <t>MARCADORES DE PIZARRA</t>
  </si>
  <si>
    <t>MARCADORES PERMANENTE</t>
  </si>
  <si>
    <t>MASCOTA</t>
  </si>
  <si>
    <t>ESCOBILLONES</t>
  </si>
  <si>
    <t>FUNDA NEGRA 18X22</t>
  </si>
  <si>
    <t>4 ONZA</t>
  </si>
  <si>
    <t>ALMOHADILLA / SELLOS</t>
  </si>
  <si>
    <t>30/6/22025</t>
  </si>
  <si>
    <t>TINTA/ SELLOS</t>
  </si>
  <si>
    <t>GANCHOS MACHO Y HEMBRA</t>
  </si>
  <si>
    <t>CAJA</t>
  </si>
  <si>
    <t>PAPEL GRADO 16X100</t>
  </si>
  <si>
    <t>PAPEL GRADO 12X100</t>
  </si>
  <si>
    <t>TARJETA DE VACUNA</t>
  </si>
  <si>
    <t>TAL SOL. DE DESPACHO Y RESEPC. DE ALIMENTOS</t>
  </si>
  <si>
    <t>TAL.</t>
  </si>
  <si>
    <t>RESMA DE UNIDAD CUIDADOS INTENSIVO UCI.</t>
  </si>
  <si>
    <t>RESMA</t>
  </si>
  <si>
    <t>LIBRO</t>
  </si>
  <si>
    <t>FORMULARIO PARA LLENAR EN CASO DE FALLECIDO</t>
  </si>
  <si>
    <t>LIBRO DE EMERGENCIA</t>
  </si>
  <si>
    <t>LIBRO CONTROL DE BANCO DE SANGRE</t>
  </si>
  <si>
    <t>LIBRO REPORTE VIRALES Y DONANTE</t>
  </si>
  <si>
    <t>LIBRO CONTROLDE BANCO DE SANGRE</t>
  </si>
  <si>
    <t>LIBRO REG. PAC. Y DONANTE</t>
  </si>
  <si>
    <t>LIBRO REGISTRO DE BACTERIOLOGIA Y TUBERCULOSIS</t>
  </si>
  <si>
    <t>LIBRO DE BANCO</t>
  </si>
  <si>
    <t>MUESTRA DE SANGRE</t>
  </si>
  <si>
    <t>REGLAS</t>
  </si>
  <si>
    <t>SOBRE MANILA  PEQUEÑO</t>
  </si>
  <si>
    <t>HOJA LEGAL</t>
  </si>
  <si>
    <t>HOJA TIMBRADA</t>
  </si>
  <si>
    <t>GOMITAS</t>
  </si>
  <si>
    <t>PAQUETE</t>
  </si>
  <si>
    <t>SACA PUNTAS</t>
  </si>
  <si>
    <t>LIBRETA GRANDE</t>
  </si>
  <si>
    <t>LIBRETA PEQUEÑA</t>
  </si>
  <si>
    <t>PINTURAS</t>
  </si>
  <si>
    <t>ROLO / PINTAR</t>
  </si>
  <si>
    <t xml:space="preserve">CARPETA DE OFICINA </t>
  </si>
  <si>
    <t>TARJGETA DE CITA</t>
  </si>
  <si>
    <t>PENDABLEX</t>
  </si>
  <si>
    <t>RECIBO PAGO DE CAJA</t>
  </si>
  <si>
    <t>PORTA CLIP</t>
  </si>
  <si>
    <t xml:space="preserve">LATA DE PINTURAS </t>
  </si>
  <si>
    <t>CERA PARA CONTAR</t>
  </si>
  <si>
    <r>
      <t xml:space="preserve">   </t>
    </r>
    <r>
      <rPr>
        <b/>
        <sz val="12"/>
        <rFont val="Arial"/>
        <family val="2"/>
      </rPr>
      <t>RELACIÓN DE  INVENTARIO DE ALMACÉN DE SUMINISTROS</t>
    </r>
  </si>
  <si>
    <t>PAPEL KRAFF</t>
  </si>
  <si>
    <t xml:space="preserve">Código de Bienes Nacionales </t>
  </si>
  <si>
    <t>Fecha de Registro</t>
  </si>
  <si>
    <t xml:space="preserve">ACORDIÓN PLÁSTICO </t>
  </si>
  <si>
    <t>ACORDIÓN DE CARTÓN</t>
  </si>
  <si>
    <t>BOMBILLO PARA LARINGOSCOSPIO</t>
  </si>
  <si>
    <t>FUNDAS TRANSPARENTE 55GL.</t>
  </si>
  <si>
    <t>FUNDAS TRANSPARENTE 17X22</t>
  </si>
  <si>
    <t>FÓLDER AMARILLO 8 1/2X11</t>
  </si>
  <si>
    <t>JABÓN LÍQUIDO DE CUABA</t>
  </si>
  <si>
    <t>JABÓN EN PASTA</t>
  </si>
  <si>
    <t>LÁMPARA DE TECHO</t>
  </si>
  <si>
    <t>LÁPIZ DE CARBÓN</t>
  </si>
  <si>
    <t>LAPICERO NEGRO</t>
  </si>
  <si>
    <t>ADITIVO DESINFECTANTE</t>
  </si>
  <si>
    <t>SEÑALIZACIÓN</t>
  </si>
  <si>
    <t>RECETARIO ANALÍTICA</t>
  </si>
  <si>
    <t>RESMA DE ROTACIÓN DE TURNO</t>
  </si>
  <si>
    <t xml:space="preserve">RESMA DE CONSULTA EXTERNA </t>
  </si>
  <si>
    <t>RESMA DE ENTRADA CADÁVER A LA MORGUE</t>
  </si>
  <si>
    <t>RESMA HISTORIAL CLÍNICO</t>
  </si>
  <si>
    <t xml:space="preserve">RESMA AUTORIZACIÓN DE CIRUGÍA </t>
  </si>
  <si>
    <t xml:space="preserve">REAMA DE ANETESIOLOGÍA </t>
  </si>
  <si>
    <t>RESMA DE DITRIBUCIÓN DE ÁREAS DE EMERGENCIA</t>
  </si>
  <si>
    <t>RESMA DE HISTORIAL CLÍNICO DE SALUD MENTAL</t>
  </si>
  <si>
    <t>RESMA DE HISTORIAL CLÍNICO DE CIRUGÍA GENERAL</t>
  </si>
  <si>
    <t>RESMA DE CONCENTRACIÓN INFORMACIÓN PREANESTÉSICO</t>
  </si>
  <si>
    <t>RESMA DE OXÍGENO</t>
  </si>
  <si>
    <t xml:space="preserve">RESMA NEUMOLÓGICA </t>
  </si>
  <si>
    <t xml:space="preserve">RESMA DE EVOLUCIÓN CARDIO VASCULAR </t>
  </si>
  <si>
    <t>RESMA DE INTERCONSULTA</t>
  </si>
  <si>
    <t>RESMA DE REGISTRO DE CONSULTA EN ATENCIÓN EN EMERGENCIA</t>
  </si>
  <si>
    <t>RESMA BOLETÍN DE CIRUGÍA</t>
  </si>
  <si>
    <t>RESMA DE FORMUL. EVALUACIÓN Y OBSERVACIÓN DE ENFERMERIA</t>
  </si>
  <si>
    <t>TALONARIO DE RENBOLSO DE CAJA CHICA</t>
  </si>
  <si>
    <t xml:space="preserve">TALONARIO DE REQUISICION DE MEDICAMENTO Y MATERIAL GASTABLE DE FARMACIA </t>
  </si>
  <si>
    <t>TALONARIO DE ODONTOLOGÍA</t>
  </si>
  <si>
    <t>FORMULARIO DE ENFERMERÍA EN ÁREA DE EMERGENCIA</t>
  </si>
  <si>
    <t xml:space="preserve">TALONARIO DE ORDEN MÉDICA </t>
  </si>
  <si>
    <t>FUNDA DE RAYA 2 LIBRA</t>
  </si>
  <si>
    <t>TINER / PINTAR</t>
  </si>
  <si>
    <t>LIBRO VERIF. DE CIRUGÍA SEGURA</t>
  </si>
  <si>
    <t>RESMA SEGURIDAD DEL PAC. EN LA UNIDAD DE UCI</t>
  </si>
  <si>
    <t>RESMA DE PLANIFICA DEL PERSONAL DE EMERGENCIA</t>
  </si>
  <si>
    <t>LIBRO COMPATIBILIDAD</t>
  </si>
  <si>
    <t>REG. DE EXPERT. CULTIVO Y PS/ DIAGNÓSTICO Y TUBERCULOSOS</t>
  </si>
  <si>
    <t>LIBRO DE DEFUNCIONES</t>
  </si>
  <si>
    <t>TIPIFICACION SANGUÍNEA</t>
  </si>
  <si>
    <t>PORTA LÁPIZ</t>
  </si>
  <si>
    <t>MASKING TAPE</t>
  </si>
  <si>
    <t>PAPEL CARBÓN</t>
  </si>
  <si>
    <t>SERVICIOS DE VIGILANCIA DE EPIDEMIOLOGÍA Y REGIST. VIRALES Y DEFUNCIONES</t>
  </si>
  <si>
    <t xml:space="preserve">                    Licda. Janet Reynoso</t>
  </si>
  <si>
    <t xml:space="preserve">   Licda. Milagro Santana</t>
  </si>
  <si>
    <t xml:space="preserve">   Administrador(a)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</si>
</sst>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[$$-409]* #,##0.00_ ;_-[$$-409]* \-#,##0.00\ ;_-[$$-409]* &quot;-&quot;??_ ;_-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3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A6C4E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 applyAlignment="1">
      <alignment vertical="center"/>
    </xf>
    <xf numFmtId="4" fontId="0" fillId="3" borderId="2" xfId="0" applyNumberFormat="1" applyFill="1" applyBorder="1" applyAlignment="1">
      <alignment vertical="center"/>
    </xf>
    <xf numFmtId="166" fontId="4" fillId="3" borderId="3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11" fillId="2" borderId="4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Alignment="1">
      <alignment horizontal="center" vertical="center"/>
    </xf>
    <xf numFmtId="14" fontId="11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4" fontId="4" fillId="2" borderId="0" xfId="2" applyNumberFormat="1" applyFont="1" applyFill="1" applyAlignment="1">
      <alignment horizontal="center" vertical="center" wrapText="1"/>
    </xf>
    <xf numFmtId="166" fontId="4" fillId="2" borderId="0" xfId="1" applyNumberFormat="1" applyFont="1" applyFill="1" applyBorder="1" applyAlignment="1">
      <alignment horizontal="left" vertical="center" wrapText="1"/>
    </xf>
    <xf numFmtId="14" fontId="11" fillId="2" borderId="7" xfId="2" applyNumberFormat="1" applyFont="1" applyFill="1" applyBorder="1" applyAlignment="1">
      <alignment horizontal="center" vertical="center"/>
    </xf>
    <xf numFmtId="14" fontId="4" fillId="0" borderId="0" xfId="2" applyNumberFormat="1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0" fillId="0" borderId="0" xfId="0" applyFill="1"/>
    <xf numFmtId="0" fontId="4" fillId="0" borderId="0" xfId="2" applyFont="1" applyFill="1" applyAlignment="1">
      <alignment horizontal="center" vertical="center" wrapText="1"/>
    </xf>
    <xf numFmtId="4" fontId="4" fillId="0" borderId="0" xfId="2" applyNumberFormat="1" applyFont="1" applyFill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left" vertical="center" wrapText="1"/>
    </xf>
    <xf numFmtId="0" fontId="2" fillId="0" borderId="0" xfId="2" applyFill="1" applyAlignment="1">
      <alignment vertical="center"/>
    </xf>
    <xf numFmtId="0" fontId="2" fillId="0" borderId="0" xfId="2" applyFill="1" applyAlignment="1">
      <alignment horizontal="center" vertical="center"/>
    </xf>
    <xf numFmtId="4" fontId="2" fillId="0" borderId="0" xfId="2" applyNumberForma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2" borderId="4" xfId="2" applyFont="1" applyFill="1" applyBorder="1" applyAlignment="1">
      <alignment horizontal="center" vertical="center" wrapText="1"/>
    </xf>
    <xf numFmtId="4" fontId="11" fillId="2" borderId="4" xfId="2" applyNumberFormat="1" applyFont="1" applyFill="1" applyBorder="1" applyAlignment="1">
      <alignment horizontal="center" vertical="center" wrapText="1"/>
    </xf>
    <xf numFmtId="166" fontId="11" fillId="2" borderId="4" xfId="1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3" fontId="11" fillId="2" borderId="4" xfId="2" applyNumberFormat="1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>
      <alignment horizontal="center" vertical="center" wrapText="1"/>
    </xf>
    <xf numFmtId="4" fontId="11" fillId="2" borderId="1" xfId="2" applyNumberFormat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center" vertical="center" wrapText="1"/>
    </xf>
    <xf numFmtId="4" fontId="11" fillId="2" borderId="6" xfId="2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/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4" borderId="8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4" fontId="4" fillId="4" borderId="9" xfId="2" applyNumberFormat="1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A6C4E8"/>
      <color rgb="FF7DDDFF"/>
      <color rgb="FF3FCDFF"/>
      <color rgb="FF85AE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85725</xdr:rowOff>
    </xdr:from>
    <xdr:to>
      <xdr:col>3</xdr:col>
      <xdr:colOff>619125</xdr:colOff>
      <xdr:row>3</xdr:row>
      <xdr:rowOff>95250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5725"/>
          <a:ext cx="2790824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2514601</xdr:colOff>
      <xdr:row>166</xdr:row>
      <xdr:rowOff>85725</xdr:rowOff>
    </xdr:from>
    <xdr:to>
      <xdr:col>6</xdr:col>
      <xdr:colOff>161925</xdr:colOff>
      <xdr:row>169</xdr:row>
      <xdr:rowOff>85725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lum bright="-14000" contrast="3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261"/>
        <a:stretch/>
      </xdr:blipFill>
      <xdr:spPr bwMode="auto">
        <a:xfrm>
          <a:off x="6038851" y="41605200"/>
          <a:ext cx="169544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752476</xdr:colOff>
      <xdr:row>165</xdr:row>
      <xdr:rowOff>43405</xdr:rowOff>
    </xdr:from>
    <xdr:to>
      <xdr:col>4</xdr:col>
      <xdr:colOff>2143126</xdr:colOff>
      <xdr:row>171</xdr:row>
      <xdr:rowOff>85725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6" y="41486680"/>
          <a:ext cx="1390650" cy="135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1"/>
  <sheetViews>
    <sheetView tabSelected="1" topLeftCell="A160" zoomScaleNormal="100" workbookViewId="0">
      <selection activeCell="G172" sqref="G172"/>
    </sheetView>
  </sheetViews>
  <sheetFormatPr baseColWidth="10" defaultRowHeight="15" x14ac:dyDescent="0.25"/>
  <cols>
    <col min="1" max="1" width="4" customWidth="1"/>
    <col min="2" max="2" width="12.85546875" customWidth="1"/>
    <col min="3" max="3" width="20.42578125" customWidth="1"/>
    <col min="4" max="4" width="15.5703125" customWidth="1"/>
    <col min="5" max="5" width="40.28515625" customWidth="1"/>
    <col min="6" max="6" width="20.42578125" customWidth="1"/>
    <col min="7" max="7" width="19.85546875" customWidth="1"/>
    <col min="8" max="8" width="23" customWidth="1"/>
    <col min="9" max="9" width="12.85546875" customWidth="1"/>
  </cols>
  <sheetData>
    <row r="1" spans="2:9" ht="20.100000000000001" customHeight="1" x14ac:dyDescent="0.25">
      <c r="B1" s="15"/>
      <c r="C1" s="19"/>
      <c r="D1" s="19"/>
      <c r="E1" s="19"/>
      <c r="F1" s="20"/>
      <c r="G1" s="20"/>
      <c r="H1" s="21"/>
      <c r="I1" s="19"/>
    </row>
    <row r="2" spans="2:9" ht="20.100000000000001" customHeight="1" x14ac:dyDescent="0.25">
      <c r="B2" s="15"/>
      <c r="C2" s="19"/>
      <c r="D2" s="19"/>
      <c r="E2" s="57" t="s">
        <v>140</v>
      </c>
      <c r="F2" s="57"/>
      <c r="G2" s="57"/>
      <c r="H2" s="21"/>
      <c r="I2" s="19"/>
    </row>
    <row r="3" spans="2:9" ht="16.5" customHeight="1" x14ac:dyDescent="0.25">
      <c r="B3" s="15"/>
      <c r="C3" s="22"/>
      <c r="D3" s="22"/>
      <c r="E3" s="57"/>
      <c r="F3" s="57"/>
      <c r="G3" s="57"/>
      <c r="H3" s="23"/>
      <c r="I3" s="22"/>
    </row>
    <row r="4" spans="2:9" ht="15" customHeight="1" x14ac:dyDescent="0.25">
      <c r="B4" s="15"/>
      <c r="C4" s="19"/>
      <c r="D4" s="24" t="s">
        <v>5</v>
      </c>
      <c r="E4" s="62" t="s">
        <v>8</v>
      </c>
      <c r="F4" s="63"/>
      <c r="G4" s="20"/>
      <c r="H4" s="21"/>
      <c r="I4" s="19"/>
    </row>
    <row r="5" spans="2:9" ht="11.25" customHeight="1" thickBot="1" x14ac:dyDescent="0.3">
      <c r="B5" s="15"/>
      <c r="C5" s="19"/>
      <c r="D5" s="24"/>
      <c r="E5" s="25"/>
      <c r="F5" s="26"/>
      <c r="G5" s="20"/>
      <c r="H5" s="21"/>
      <c r="I5" s="19"/>
    </row>
    <row r="6" spans="2:9" ht="30.75" customHeight="1" thickBot="1" x14ac:dyDescent="0.3">
      <c r="B6" s="51" t="s">
        <v>143</v>
      </c>
      <c r="C6" s="51" t="s">
        <v>4</v>
      </c>
      <c r="D6" s="52" t="s">
        <v>142</v>
      </c>
      <c r="E6" s="53" t="s">
        <v>6</v>
      </c>
      <c r="F6" s="53" t="s">
        <v>0</v>
      </c>
      <c r="G6" s="54" t="s">
        <v>7</v>
      </c>
      <c r="H6" s="55" t="s">
        <v>1</v>
      </c>
      <c r="I6" s="56" t="s">
        <v>2</v>
      </c>
    </row>
    <row r="7" spans="2:9" ht="20.100000000000001" customHeight="1" x14ac:dyDescent="0.25">
      <c r="B7" s="5">
        <v>45838</v>
      </c>
      <c r="C7" s="5" t="s">
        <v>9</v>
      </c>
      <c r="D7" s="5" t="s">
        <v>3</v>
      </c>
      <c r="E7" s="41" t="s">
        <v>144</v>
      </c>
      <c r="F7" s="41" t="s">
        <v>12</v>
      </c>
      <c r="G7" s="27">
        <v>54</v>
      </c>
      <c r="H7" s="28">
        <v>222.47</v>
      </c>
      <c r="I7" s="29">
        <f>G7*H7</f>
        <v>12013.38</v>
      </c>
    </row>
    <row r="8" spans="2:9" ht="20.100000000000001" customHeight="1" x14ac:dyDescent="0.25">
      <c r="B8" s="6">
        <v>45838</v>
      </c>
      <c r="C8" s="6" t="s">
        <v>9</v>
      </c>
      <c r="D8" s="6" t="s">
        <v>3</v>
      </c>
      <c r="E8" s="41" t="s">
        <v>144</v>
      </c>
      <c r="F8" s="42" t="s">
        <v>13</v>
      </c>
      <c r="G8" s="27">
        <v>61</v>
      </c>
      <c r="H8" s="28">
        <v>580</v>
      </c>
      <c r="I8" s="29">
        <f>G8*H8</f>
        <v>35380</v>
      </c>
    </row>
    <row r="9" spans="2:9" ht="20.100000000000001" customHeight="1" x14ac:dyDescent="0.25">
      <c r="B9" s="6" t="s">
        <v>14</v>
      </c>
      <c r="C9" s="6" t="s">
        <v>9</v>
      </c>
      <c r="D9" s="6" t="s">
        <v>3</v>
      </c>
      <c r="E9" s="42" t="s">
        <v>145</v>
      </c>
      <c r="F9" s="42" t="s">
        <v>15</v>
      </c>
      <c r="G9" s="27">
        <v>13</v>
      </c>
      <c r="H9" s="28">
        <v>500</v>
      </c>
      <c r="I9" s="29">
        <f t="shared" ref="I9:I76" si="0">G9*H9</f>
        <v>6500</v>
      </c>
    </row>
    <row r="10" spans="2:9" ht="20.100000000000001" customHeight="1" x14ac:dyDescent="0.25">
      <c r="B10" s="6" t="s">
        <v>14</v>
      </c>
      <c r="C10" s="6" t="s">
        <v>9</v>
      </c>
      <c r="D10" s="6" t="s">
        <v>3</v>
      </c>
      <c r="E10" s="42" t="s">
        <v>80</v>
      </c>
      <c r="F10" s="42" t="s">
        <v>13</v>
      </c>
      <c r="G10" s="27">
        <v>72</v>
      </c>
      <c r="H10" s="28">
        <v>168</v>
      </c>
      <c r="I10" s="29">
        <f t="shared" si="0"/>
        <v>12096</v>
      </c>
    </row>
    <row r="11" spans="2:9" ht="20.100000000000001" customHeight="1" x14ac:dyDescent="0.25">
      <c r="B11" s="6" t="s">
        <v>14</v>
      </c>
      <c r="C11" s="6" t="s">
        <v>9</v>
      </c>
      <c r="D11" s="6" t="s">
        <v>3</v>
      </c>
      <c r="E11" s="42" t="s">
        <v>16</v>
      </c>
      <c r="F11" s="42" t="s">
        <v>17</v>
      </c>
      <c r="G11" s="27">
        <v>5</v>
      </c>
      <c r="H11" s="28">
        <v>1100</v>
      </c>
      <c r="I11" s="29">
        <f t="shared" si="0"/>
        <v>5500</v>
      </c>
    </row>
    <row r="12" spans="2:9" ht="20.100000000000001" customHeight="1" x14ac:dyDescent="0.25">
      <c r="B12" s="6">
        <v>45838</v>
      </c>
      <c r="C12" s="6" t="s">
        <v>9</v>
      </c>
      <c r="D12" s="6" t="s">
        <v>3</v>
      </c>
      <c r="E12" s="42" t="s">
        <v>18</v>
      </c>
      <c r="F12" s="42" t="s">
        <v>13</v>
      </c>
      <c r="G12" s="27">
        <v>2</v>
      </c>
      <c r="H12" s="28">
        <v>1450</v>
      </c>
      <c r="I12" s="29">
        <f t="shared" si="0"/>
        <v>2900</v>
      </c>
    </row>
    <row r="13" spans="2:9" ht="20.100000000000001" customHeight="1" x14ac:dyDescent="0.25">
      <c r="B13" s="6">
        <v>45838</v>
      </c>
      <c r="C13" s="6" t="s">
        <v>9</v>
      </c>
      <c r="D13" s="6" t="s">
        <v>3</v>
      </c>
      <c r="E13" s="42" t="s">
        <v>19</v>
      </c>
      <c r="F13" s="42" t="s">
        <v>20</v>
      </c>
      <c r="G13" s="27">
        <v>22</v>
      </c>
      <c r="H13" s="28">
        <v>461.44</v>
      </c>
      <c r="I13" s="29">
        <f t="shared" si="0"/>
        <v>10151.68</v>
      </c>
    </row>
    <row r="14" spans="2:9" ht="20.100000000000001" customHeight="1" x14ac:dyDescent="0.25">
      <c r="B14" s="6">
        <v>45838</v>
      </c>
      <c r="C14" s="6" t="s">
        <v>9</v>
      </c>
      <c r="D14" s="6" t="s">
        <v>3</v>
      </c>
      <c r="E14" s="42" t="s">
        <v>21</v>
      </c>
      <c r="F14" s="42" t="s">
        <v>12</v>
      </c>
      <c r="G14" s="27">
        <v>240</v>
      </c>
      <c r="H14" s="28">
        <v>8.5</v>
      </c>
      <c r="I14" s="29">
        <f t="shared" si="0"/>
        <v>2040</v>
      </c>
    </row>
    <row r="15" spans="2:9" ht="22.5" customHeight="1" x14ac:dyDescent="0.25">
      <c r="B15" s="6">
        <v>45838</v>
      </c>
      <c r="C15" s="6" t="s">
        <v>9</v>
      </c>
      <c r="D15" s="6" t="s">
        <v>3</v>
      </c>
      <c r="E15" s="42" t="s">
        <v>146</v>
      </c>
      <c r="F15" s="42" t="s">
        <v>12</v>
      </c>
      <c r="G15" s="27">
        <v>10</v>
      </c>
      <c r="H15" s="28">
        <v>1213.28</v>
      </c>
      <c r="I15" s="29">
        <f t="shared" si="0"/>
        <v>12132.8</v>
      </c>
    </row>
    <row r="16" spans="2:9" ht="20.100000000000001" customHeight="1" x14ac:dyDescent="0.25">
      <c r="B16" s="6">
        <v>45838</v>
      </c>
      <c r="C16" s="6" t="s">
        <v>9</v>
      </c>
      <c r="D16" s="6" t="s">
        <v>3</v>
      </c>
      <c r="E16" s="42" t="s">
        <v>79</v>
      </c>
      <c r="F16" s="42" t="s">
        <v>48</v>
      </c>
      <c r="G16" s="27">
        <v>9</v>
      </c>
      <c r="H16" s="28">
        <v>3363</v>
      </c>
      <c r="I16" s="29">
        <f t="shared" si="0"/>
        <v>30267</v>
      </c>
    </row>
    <row r="17" spans="2:23" ht="20.100000000000001" customHeight="1" x14ac:dyDescent="0.25">
      <c r="B17" s="6">
        <v>45838</v>
      </c>
      <c r="C17" s="6" t="s">
        <v>9</v>
      </c>
      <c r="D17" s="6" t="s">
        <v>3</v>
      </c>
      <c r="E17" s="42" t="s">
        <v>22</v>
      </c>
      <c r="F17" s="42" t="s">
        <v>12</v>
      </c>
      <c r="G17" s="27">
        <v>9350</v>
      </c>
      <c r="H17" s="28">
        <v>20</v>
      </c>
      <c r="I17" s="29">
        <f t="shared" si="0"/>
        <v>187000</v>
      </c>
    </row>
    <row r="18" spans="2:23" ht="20.100000000000001" customHeight="1" x14ac:dyDescent="0.25">
      <c r="B18" s="6">
        <v>45838</v>
      </c>
      <c r="C18" s="6" t="s">
        <v>9</v>
      </c>
      <c r="D18" s="6" t="s">
        <v>3</v>
      </c>
      <c r="E18" s="42" t="s">
        <v>22</v>
      </c>
      <c r="F18" s="42" t="s">
        <v>13</v>
      </c>
      <c r="G18" s="27">
        <v>10280</v>
      </c>
      <c r="H18" s="28">
        <v>30</v>
      </c>
      <c r="I18" s="29">
        <f t="shared" si="0"/>
        <v>308400</v>
      </c>
    </row>
    <row r="19" spans="2:23" ht="20.100000000000001" customHeight="1" x14ac:dyDescent="0.25">
      <c r="B19" s="6">
        <v>45838</v>
      </c>
      <c r="C19" s="6" t="s">
        <v>9</v>
      </c>
      <c r="D19" s="6" t="s">
        <v>3</v>
      </c>
      <c r="E19" s="42" t="s">
        <v>23</v>
      </c>
      <c r="F19" s="42" t="s">
        <v>13</v>
      </c>
      <c r="G19" s="27">
        <v>5</v>
      </c>
      <c r="H19" s="28">
        <v>0</v>
      </c>
      <c r="I19" s="29">
        <f t="shared" si="0"/>
        <v>0</v>
      </c>
    </row>
    <row r="20" spans="2:23" ht="20.100000000000001" customHeight="1" x14ac:dyDescent="0.25">
      <c r="B20" s="6">
        <v>45838</v>
      </c>
      <c r="C20" s="6" t="s">
        <v>9</v>
      </c>
      <c r="D20" s="6" t="s">
        <v>3</v>
      </c>
      <c r="E20" s="42" t="s">
        <v>24</v>
      </c>
      <c r="F20" s="42" t="s">
        <v>20</v>
      </c>
      <c r="G20" s="27">
        <v>74</v>
      </c>
      <c r="H20" s="28">
        <v>21</v>
      </c>
      <c r="I20" s="29">
        <f t="shared" si="0"/>
        <v>1554</v>
      </c>
    </row>
    <row r="21" spans="2:23" ht="19.5" customHeight="1" x14ac:dyDescent="0.25">
      <c r="B21" s="6">
        <v>45838</v>
      </c>
      <c r="C21" s="6" t="s">
        <v>9</v>
      </c>
      <c r="D21" s="6" t="s">
        <v>3</v>
      </c>
      <c r="E21" s="42" t="s">
        <v>25</v>
      </c>
      <c r="F21" s="42" t="s">
        <v>20</v>
      </c>
      <c r="G21" s="27">
        <v>450</v>
      </c>
      <c r="H21" s="28">
        <v>75</v>
      </c>
      <c r="I21" s="29">
        <f t="shared" si="0"/>
        <v>33750</v>
      </c>
    </row>
    <row r="22" spans="2:23" ht="20.100000000000001" customHeight="1" x14ac:dyDescent="0.25">
      <c r="B22" s="6">
        <v>45838</v>
      </c>
      <c r="C22" s="6" t="s">
        <v>9</v>
      </c>
      <c r="D22" s="6" t="s">
        <v>3</v>
      </c>
      <c r="E22" s="42" t="s">
        <v>26</v>
      </c>
      <c r="F22" s="42" t="s">
        <v>13</v>
      </c>
      <c r="G22" s="27">
        <v>29</v>
      </c>
      <c r="H22" s="28">
        <v>110</v>
      </c>
      <c r="I22" s="29">
        <f t="shared" si="0"/>
        <v>3190</v>
      </c>
    </row>
    <row r="23" spans="2:23" ht="20.100000000000001" customHeight="1" x14ac:dyDescent="0.25">
      <c r="B23" s="6">
        <v>45838</v>
      </c>
      <c r="C23" s="6" t="s">
        <v>9</v>
      </c>
      <c r="D23" s="6" t="s">
        <v>3</v>
      </c>
      <c r="E23" s="42" t="s">
        <v>27</v>
      </c>
      <c r="F23" s="42" t="s">
        <v>12</v>
      </c>
      <c r="G23" s="27">
        <v>30</v>
      </c>
      <c r="H23" s="28">
        <v>29.63</v>
      </c>
      <c r="I23" s="29">
        <f t="shared" si="0"/>
        <v>888.9</v>
      </c>
    </row>
    <row r="24" spans="2:23" ht="20.100000000000001" customHeight="1" x14ac:dyDescent="0.25">
      <c r="B24" s="6">
        <v>45838</v>
      </c>
      <c r="C24" s="6" t="s">
        <v>9</v>
      </c>
      <c r="D24" s="6" t="s">
        <v>3</v>
      </c>
      <c r="E24" s="42" t="s">
        <v>28</v>
      </c>
      <c r="F24" s="42" t="s">
        <v>20</v>
      </c>
      <c r="G24" s="27">
        <v>32</v>
      </c>
      <c r="H24" s="28">
        <v>85</v>
      </c>
      <c r="I24" s="29">
        <f t="shared" si="0"/>
        <v>2720</v>
      </c>
    </row>
    <row r="25" spans="2:23" ht="20.100000000000001" customHeight="1" x14ac:dyDescent="0.25">
      <c r="B25" s="6">
        <v>45838</v>
      </c>
      <c r="C25" s="6" t="s">
        <v>9</v>
      </c>
      <c r="D25" s="6" t="s">
        <v>3</v>
      </c>
      <c r="E25" s="42" t="s">
        <v>29</v>
      </c>
      <c r="F25" s="42" t="s">
        <v>30</v>
      </c>
      <c r="G25" s="27">
        <v>31</v>
      </c>
      <c r="H25" s="28">
        <v>147</v>
      </c>
      <c r="I25" s="29">
        <f t="shared" si="0"/>
        <v>4557</v>
      </c>
    </row>
    <row r="26" spans="2:23" ht="20.100000000000001" customHeight="1" x14ac:dyDescent="0.25">
      <c r="B26" s="37">
        <v>45838</v>
      </c>
      <c r="C26" s="38" t="s">
        <v>9</v>
      </c>
      <c r="D26" s="45" t="s">
        <v>3</v>
      </c>
      <c r="E26" s="46" t="s">
        <v>31</v>
      </c>
      <c r="F26" s="46" t="s">
        <v>30</v>
      </c>
      <c r="G26" s="39">
        <v>4</v>
      </c>
      <c r="H26" s="38">
        <v>92</v>
      </c>
      <c r="I26" s="40">
        <v>368</v>
      </c>
      <c r="P26" s="7"/>
      <c r="Q26" s="7"/>
      <c r="R26" s="8"/>
      <c r="S26" s="9"/>
      <c r="T26" s="9"/>
      <c r="U26" s="9"/>
      <c r="V26" s="10"/>
      <c r="W26" s="11"/>
    </row>
    <row r="27" spans="2:23" ht="19.5" customHeight="1" x14ac:dyDescent="0.25">
      <c r="B27" s="5">
        <v>45838</v>
      </c>
      <c r="C27" s="5" t="s">
        <v>9</v>
      </c>
      <c r="D27" s="5" t="s">
        <v>3</v>
      </c>
      <c r="E27" s="41" t="s">
        <v>33</v>
      </c>
      <c r="F27" s="41" t="s">
        <v>20</v>
      </c>
      <c r="G27" s="27">
        <v>250</v>
      </c>
      <c r="H27" s="28">
        <v>95</v>
      </c>
      <c r="I27" s="29">
        <f t="shared" si="0"/>
        <v>23750</v>
      </c>
    </row>
    <row r="28" spans="2:23" ht="20.100000000000001" customHeight="1" x14ac:dyDescent="0.25">
      <c r="B28" s="6">
        <v>45838</v>
      </c>
      <c r="C28" s="6" t="s">
        <v>9</v>
      </c>
      <c r="D28" s="6" t="s">
        <v>3</v>
      </c>
      <c r="E28" s="42" t="s">
        <v>34</v>
      </c>
      <c r="F28" s="42"/>
      <c r="G28" s="27">
        <v>14</v>
      </c>
      <c r="H28" s="28">
        <v>1640</v>
      </c>
      <c r="I28" s="29">
        <f t="shared" si="0"/>
        <v>22960</v>
      </c>
    </row>
    <row r="29" spans="2:23" ht="20.100000000000001" customHeight="1" x14ac:dyDescent="0.25">
      <c r="B29" s="6" t="s">
        <v>32</v>
      </c>
      <c r="C29" s="6" t="s">
        <v>9</v>
      </c>
      <c r="D29" s="6" t="s">
        <v>3</v>
      </c>
      <c r="E29" s="42" t="s">
        <v>35</v>
      </c>
      <c r="F29" s="42" t="s">
        <v>20</v>
      </c>
      <c r="G29" s="27">
        <v>168</v>
      </c>
      <c r="H29" s="28">
        <v>290</v>
      </c>
      <c r="I29" s="29">
        <f t="shared" si="0"/>
        <v>48720</v>
      </c>
    </row>
    <row r="30" spans="2:23" ht="20.100000000000001" customHeight="1" x14ac:dyDescent="0.25">
      <c r="B30" s="6">
        <v>45838</v>
      </c>
      <c r="C30" s="6" t="s">
        <v>9</v>
      </c>
      <c r="D30" s="6" t="s">
        <v>3</v>
      </c>
      <c r="E30" s="42" t="s">
        <v>97</v>
      </c>
      <c r="F30" s="42" t="s">
        <v>20</v>
      </c>
      <c r="G30" s="27">
        <v>6</v>
      </c>
      <c r="H30" s="28">
        <v>350</v>
      </c>
      <c r="I30" s="29">
        <f t="shared" si="0"/>
        <v>2100</v>
      </c>
    </row>
    <row r="31" spans="2:23" ht="20.100000000000001" customHeight="1" x14ac:dyDescent="0.25">
      <c r="B31" s="6">
        <v>45838</v>
      </c>
      <c r="C31" s="6" t="s">
        <v>9</v>
      </c>
      <c r="D31" s="6" t="s">
        <v>3</v>
      </c>
      <c r="E31" s="42" t="s">
        <v>36</v>
      </c>
      <c r="F31" s="42" t="s">
        <v>20</v>
      </c>
      <c r="G31" s="27">
        <v>26</v>
      </c>
      <c r="H31" s="28">
        <v>50</v>
      </c>
      <c r="I31" s="29">
        <f t="shared" si="0"/>
        <v>1300</v>
      </c>
    </row>
    <row r="32" spans="2:23" ht="20.100000000000001" customHeight="1" x14ac:dyDescent="0.25">
      <c r="B32" s="6">
        <v>45838</v>
      </c>
      <c r="C32" s="6" t="s">
        <v>9</v>
      </c>
      <c r="D32" s="6" t="s">
        <v>3</v>
      </c>
      <c r="E32" s="42" t="s">
        <v>37</v>
      </c>
      <c r="F32" s="42" t="s">
        <v>20</v>
      </c>
      <c r="G32" s="27">
        <v>168</v>
      </c>
      <c r="H32" s="28">
        <v>328</v>
      </c>
      <c r="I32" s="29">
        <f t="shared" si="0"/>
        <v>55104</v>
      </c>
    </row>
    <row r="33" spans="2:9" ht="19.5" customHeight="1" x14ac:dyDescent="0.25">
      <c r="B33" s="6">
        <v>45838</v>
      </c>
      <c r="C33" s="6" t="s">
        <v>9</v>
      </c>
      <c r="D33" s="6" t="s">
        <v>3</v>
      </c>
      <c r="E33" s="42" t="s">
        <v>38</v>
      </c>
      <c r="F33" s="42" t="s">
        <v>99</v>
      </c>
      <c r="G33" s="27">
        <v>68</v>
      </c>
      <c r="H33" s="28">
        <v>63</v>
      </c>
      <c r="I33" s="29">
        <f t="shared" si="0"/>
        <v>4284</v>
      </c>
    </row>
    <row r="34" spans="2:9" ht="20.100000000000001" customHeight="1" x14ac:dyDescent="0.25">
      <c r="B34" s="6">
        <v>45838</v>
      </c>
      <c r="C34" s="6" t="s">
        <v>9</v>
      </c>
      <c r="D34" s="6" t="s">
        <v>3</v>
      </c>
      <c r="E34" s="42" t="s">
        <v>43</v>
      </c>
      <c r="F34" s="42" t="s">
        <v>40</v>
      </c>
      <c r="G34" s="27">
        <v>500</v>
      </c>
      <c r="H34" s="28">
        <v>328</v>
      </c>
      <c r="I34" s="29">
        <f t="shared" si="0"/>
        <v>164000</v>
      </c>
    </row>
    <row r="35" spans="2:9" ht="15.75" thickBot="1" x14ac:dyDescent="0.3"/>
    <row r="36" spans="2:9" ht="26.25" customHeight="1" thickBot="1" x14ac:dyDescent="0.3">
      <c r="B36" s="51" t="s">
        <v>143</v>
      </c>
      <c r="C36" s="51" t="s">
        <v>4</v>
      </c>
      <c r="D36" s="52" t="s">
        <v>142</v>
      </c>
      <c r="E36" s="53" t="s">
        <v>6</v>
      </c>
      <c r="F36" s="53" t="s">
        <v>0</v>
      </c>
      <c r="G36" s="54" t="s">
        <v>7</v>
      </c>
      <c r="H36" s="55" t="s">
        <v>1</v>
      </c>
      <c r="I36" s="56" t="s">
        <v>2</v>
      </c>
    </row>
    <row r="37" spans="2:9" ht="20.100000000000001" customHeight="1" x14ac:dyDescent="0.25">
      <c r="B37" s="6">
        <v>45838</v>
      </c>
      <c r="C37" s="6" t="s">
        <v>9</v>
      </c>
      <c r="D37" s="6" t="s">
        <v>3</v>
      </c>
      <c r="E37" s="42" t="s">
        <v>39</v>
      </c>
      <c r="F37" s="42" t="s">
        <v>41</v>
      </c>
      <c r="G37" s="27">
        <v>47000</v>
      </c>
      <c r="H37" s="28">
        <v>1.18</v>
      </c>
      <c r="I37" s="29">
        <f t="shared" si="0"/>
        <v>55460</v>
      </c>
    </row>
    <row r="38" spans="2:9" ht="20.100000000000001" customHeight="1" x14ac:dyDescent="0.25">
      <c r="B38" s="6">
        <v>45838</v>
      </c>
      <c r="C38" s="6" t="s">
        <v>9</v>
      </c>
      <c r="D38" s="6" t="s">
        <v>3</v>
      </c>
      <c r="E38" s="42" t="s">
        <v>98</v>
      </c>
      <c r="F38" s="42" t="s">
        <v>42</v>
      </c>
      <c r="G38" s="27">
        <v>10200</v>
      </c>
      <c r="H38" s="28">
        <v>1.18</v>
      </c>
      <c r="I38" s="29">
        <f t="shared" si="0"/>
        <v>12036</v>
      </c>
    </row>
    <row r="39" spans="2:9" ht="20.100000000000001" customHeight="1" x14ac:dyDescent="0.25">
      <c r="B39" s="6">
        <v>45838</v>
      </c>
      <c r="C39" s="6" t="s">
        <v>9</v>
      </c>
      <c r="D39" s="6" t="s">
        <v>3</v>
      </c>
      <c r="E39" s="42" t="s">
        <v>147</v>
      </c>
      <c r="F39" s="42" t="s">
        <v>13</v>
      </c>
      <c r="G39" s="27">
        <v>16000</v>
      </c>
      <c r="H39" s="28">
        <v>3.15</v>
      </c>
      <c r="I39" s="29">
        <f t="shared" si="0"/>
        <v>50400</v>
      </c>
    </row>
    <row r="40" spans="2:9" ht="20.100000000000001" customHeight="1" x14ac:dyDescent="0.25">
      <c r="B40" s="6">
        <v>45838</v>
      </c>
      <c r="C40" s="6" t="s">
        <v>9</v>
      </c>
      <c r="D40" s="6" t="s">
        <v>3</v>
      </c>
      <c r="E40" s="42" t="s">
        <v>148</v>
      </c>
      <c r="F40" s="42" t="s">
        <v>42</v>
      </c>
      <c r="G40" s="27">
        <v>24000</v>
      </c>
      <c r="H40" s="28">
        <v>2</v>
      </c>
      <c r="I40" s="29">
        <f t="shared" si="0"/>
        <v>48000</v>
      </c>
    </row>
    <row r="41" spans="2:9" ht="20.100000000000001" customHeight="1" x14ac:dyDescent="0.25">
      <c r="B41" s="6">
        <v>45838</v>
      </c>
      <c r="C41" s="6" t="s">
        <v>9</v>
      </c>
      <c r="D41" s="6" t="s">
        <v>3</v>
      </c>
      <c r="E41" s="42" t="s">
        <v>149</v>
      </c>
      <c r="F41" s="42" t="s">
        <v>20</v>
      </c>
      <c r="G41" s="27">
        <v>3300</v>
      </c>
      <c r="H41" s="28">
        <v>3.15</v>
      </c>
      <c r="I41" s="29">
        <f t="shared" si="0"/>
        <v>10395</v>
      </c>
    </row>
    <row r="42" spans="2:9" ht="20.100000000000001" customHeight="1" x14ac:dyDescent="0.25">
      <c r="B42" s="6">
        <v>45838</v>
      </c>
      <c r="C42" s="6" t="s">
        <v>9</v>
      </c>
      <c r="D42" s="6" t="s">
        <v>3</v>
      </c>
      <c r="E42" s="42" t="s">
        <v>44</v>
      </c>
      <c r="F42" s="42" t="s">
        <v>20</v>
      </c>
      <c r="G42" s="27">
        <v>85</v>
      </c>
      <c r="H42" s="28">
        <v>74</v>
      </c>
      <c r="I42" s="29">
        <f t="shared" si="0"/>
        <v>6290</v>
      </c>
    </row>
    <row r="43" spans="2:9" ht="20.100000000000001" customHeight="1" x14ac:dyDescent="0.25">
      <c r="B43" s="6">
        <v>45838</v>
      </c>
      <c r="C43" s="6" t="s">
        <v>9</v>
      </c>
      <c r="D43" s="6" t="s">
        <v>3</v>
      </c>
      <c r="E43" s="42" t="s">
        <v>45</v>
      </c>
      <c r="F43" s="42" t="s">
        <v>46</v>
      </c>
      <c r="G43" s="27">
        <v>200</v>
      </c>
      <c r="H43" s="28">
        <v>152</v>
      </c>
      <c r="I43" s="29">
        <f t="shared" si="0"/>
        <v>30400</v>
      </c>
    </row>
    <row r="44" spans="2:9" ht="20.100000000000001" customHeight="1" x14ac:dyDescent="0.25">
      <c r="B44" s="6">
        <v>45838</v>
      </c>
      <c r="C44" s="6" t="s">
        <v>9</v>
      </c>
      <c r="D44" s="6" t="s">
        <v>3</v>
      </c>
      <c r="E44" s="42" t="s">
        <v>47</v>
      </c>
      <c r="F44" s="42" t="s">
        <v>20</v>
      </c>
      <c r="G44" s="27">
        <v>1482</v>
      </c>
      <c r="H44" s="28">
        <v>62</v>
      </c>
      <c r="I44" s="29">
        <f t="shared" si="0"/>
        <v>91884</v>
      </c>
    </row>
    <row r="45" spans="2:9" ht="20.100000000000001" customHeight="1" x14ac:dyDescent="0.25">
      <c r="B45" s="6">
        <v>45838</v>
      </c>
      <c r="C45" s="6" t="s">
        <v>9</v>
      </c>
      <c r="D45" s="6" t="s">
        <v>3</v>
      </c>
      <c r="E45" s="42" t="s">
        <v>150</v>
      </c>
      <c r="F45" s="42" t="s">
        <v>30</v>
      </c>
      <c r="G45" s="27">
        <v>6</v>
      </c>
      <c r="H45" s="28">
        <v>150</v>
      </c>
      <c r="I45" s="29">
        <f t="shared" si="0"/>
        <v>900</v>
      </c>
    </row>
    <row r="46" spans="2:9" ht="20.100000000000001" customHeight="1" x14ac:dyDescent="0.25">
      <c r="B46" s="6">
        <v>45838</v>
      </c>
      <c r="C46" s="6" t="s">
        <v>9</v>
      </c>
      <c r="D46" s="6" t="s">
        <v>3</v>
      </c>
      <c r="E46" s="42" t="s">
        <v>151</v>
      </c>
      <c r="F46" s="42" t="s">
        <v>48</v>
      </c>
      <c r="G46" s="27">
        <v>1</v>
      </c>
      <c r="H46" s="28">
        <v>1540</v>
      </c>
      <c r="I46" s="29">
        <f t="shared" si="0"/>
        <v>1540</v>
      </c>
    </row>
    <row r="47" spans="2:9" ht="20.100000000000001" customHeight="1" x14ac:dyDescent="0.25">
      <c r="B47" s="6">
        <v>45838</v>
      </c>
      <c r="C47" s="6" t="s">
        <v>9</v>
      </c>
      <c r="D47" s="6" t="s">
        <v>3</v>
      </c>
      <c r="E47" s="42" t="s">
        <v>152</v>
      </c>
      <c r="F47" s="42" t="s">
        <v>40</v>
      </c>
      <c r="G47" s="27">
        <v>276</v>
      </c>
      <c r="H47" s="28">
        <v>865</v>
      </c>
      <c r="I47" s="29">
        <f t="shared" si="0"/>
        <v>238740</v>
      </c>
    </row>
    <row r="48" spans="2:9" ht="20.100000000000001" customHeight="1" x14ac:dyDescent="0.25">
      <c r="B48" s="6">
        <v>45838</v>
      </c>
      <c r="C48" s="6" t="s">
        <v>9</v>
      </c>
      <c r="D48" s="6" t="s">
        <v>3</v>
      </c>
      <c r="E48" s="42" t="s">
        <v>153</v>
      </c>
      <c r="F48" s="42" t="s">
        <v>20</v>
      </c>
      <c r="G48" s="27">
        <v>110</v>
      </c>
      <c r="H48" s="28">
        <v>9</v>
      </c>
      <c r="I48" s="29">
        <f t="shared" si="0"/>
        <v>990</v>
      </c>
    </row>
    <row r="49" spans="2:9" ht="20.100000000000001" customHeight="1" x14ac:dyDescent="0.25">
      <c r="B49" s="6">
        <v>45838</v>
      </c>
      <c r="C49" s="6" t="s">
        <v>9</v>
      </c>
      <c r="D49" s="6" t="s">
        <v>3</v>
      </c>
      <c r="E49" s="42" t="s">
        <v>49</v>
      </c>
      <c r="F49" s="42" t="s">
        <v>50</v>
      </c>
      <c r="G49" s="27">
        <v>432</v>
      </c>
      <c r="H49" s="28">
        <v>9.5</v>
      </c>
      <c r="I49" s="29">
        <f t="shared" si="0"/>
        <v>4104</v>
      </c>
    </row>
    <row r="50" spans="2:9" ht="20.100000000000001" customHeight="1" x14ac:dyDescent="0.25">
      <c r="B50" s="6">
        <v>45838</v>
      </c>
      <c r="C50" s="6" t="s">
        <v>9</v>
      </c>
      <c r="D50" s="6" t="s">
        <v>3</v>
      </c>
      <c r="E50" s="42" t="s">
        <v>154</v>
      </c>
      <c r="F50" s="42" t="s">
        <v>50</v>
      </c>
      <c r="G50" s="27">
        <v>36</v>
      </c>
      <c r="H50" s="28">
        <v>9</v>
      </c>
      <c r="I50" s="29">
        <f t="shared" si="0"/>
        <v>324</v>
      </c>
    </row>
    <row r="51" spans="2:9" ht="20.100000000000001" customHeight="1" x14ac:dyDescent="0.25">
      <c r="B51" s="6">
        <v>45838</v>
      </c>
      <c r="C51" s="6" t="s">
        <v>9</v>
      </c>
      <c r="D51" s="6" t="s">
        <v>3</v>
      </c>
      <c r="E51" s="42" t="s">
        <v>51</v>
      </c>
      <c r="F51" s="42" t="s">
        <v>20</v>
      </c>
      <c r="G51" s="27">
        <v>588</v>
      </c>
      <c r="H51" s="28">
        <v>9</v>
      </c>
      <c r="I51" s="29">
        <f t="shared" si="0"/>
        <v>5292</v>
      </c>
    </row>
    <row r="52" spans="2:9" ht="20.100000000000001" customHeight="1" x14ac:dyDescent="0.25">
      <c r="B52" s="6">
        <v>45838</v>
      </c>
      <c r="C52" s="6" t="s">
        <v>9</v>
      </c>
      <c r="D52" s="6" t="s">
        <v>3</v>
      </c>
      <c r="E52" s="42" t="s">
        <v>155</v>
      </c>
      <c r="F52" s="42" t="s">
        <v>30</v>
      </c>
      <c r="G52" s="27">
        <v>146</v>
      </c>
      <c r="H52" s="28">
        <v>180</v>
      </c>
      <c r="I52" s="29">
        <f t="shared" si="0"/>
        <v>26280</v>
      </c>
    </row>
    <row r="53" spans="2:9" ht="20.100000000000001" customHeight="1" x14ac:dyDescent="0.25">
      <c r="B53" s="6">
        <v>45838</v>
      </c>
      <c r="C53" s="6" t="s">
        <v>9</v>
      </c>
      <c r="D53" s="6" t="s">
        <v>3</v>
      </c>
      <c r="E53" s="43" t="s">
        <v>52</v>
      </c>
      <c r="F53" s="43" t="s">
        <v>20</v>
      </c>
      <c r="G53" s="27">
        <v>135</v>
      </c>
      <c r="H53" s="28">
        <v>176</v>
      </c>
      <c r="I53" s="29">
        <f t="shared" si="0"/>
        <v>23760</v>
      </c>
    </row>
    <row r="54" spans="2:9" ht="20.100000000000001" customHeight="1" x14ac:dyDescent="0.25">
      <c r="B54" s="6">
        <v>45838</v>
      </c>
      <c r="C54" s="6" t="s">
        <v>9</v>
      </c>
      <c r="D54" s="6" t="s">
        <v>3</v>
      </c>
      <c r="E54" s="43" t="s">
        <v>141</v>
      </c>
      <c r="F54" s="43" t="s">
        <v>13</v>
      </c>
      <c r="G54" s="27">
        <v>36</v>
      </c>
      <c r="H54" s="28">
        <v>2000</v>
      </c>
      <c r="I54" s="29">
        <f t="shared" si="0"/>
        <v>72000</v>
      </c>
    </row>
    <row r="55" spans="2:9" ht="20.100000000000001" customHeight="1" x14ac:dyDescent="0.25">
      <c r="B55" s="6">
        <v>45838</v>
      </c>
      <c r="C55" s="6" t="s">
        <v>9</v>
      </c>
      <c r="D55" s="6" t="s">
        <v>3</v>
      </c>
      <c r="E55" s="43" t="s">
        <v>53</v>
      </c>
      <c r="F55" s="43" t="s">
        <v>12</v>
      </c>
      <c r="G55" s="27">
        <v>65</v>
      </c>
      <c r="H55" s="28">
        <v>2000</v>
      </c>
      <c r="I55" s="29">
        <f t="shared" si="0"/>
        <v>130000</v>
      </c>
    </row>
    <row r="56" spans="2:9" ht="20.100000000000001" customHeight="1" x14ac:dyDescent="0.25">
      <c r="B56" s="6">
        <v>45838</v>
      </c>
      <c r="C56" s="6" t="s">
        <v>9</v>
      </c>
      <c r="D56" s="6" t="s">
        <v>3</v>
      </c>
      <c r="E56" s="43" t="s">
        <v>106</v>
      </c>
      <c r="F56" s="43" t="s">
        <v>15</v>
      </c>
      <c r="G56" s="27">
        <v>2</v>
      </c>
      <c r="H56" s="28">
        <v>3000</v>
      </c>
      <c r="I56" s="29">
        <f t="shared" si="0"/>
        <v>6000</v>
      </c>
    </row>
    <row r="57" spans="2:9" ht="20.100000000000001" customHeight="1" x14ac:dyDescent="0.25">
      <c r="B57" s="6">
        <v>45838</v>
      </c>
      <c r="C57" s="6" t="s">
        <v>9</v>
      </c>
      <c r="D57" s="6" t="s">
        <v>3</v>
      </c>
      <c r="E57" s="42" t="s">
        <v>105</v>
      </c>
      <c r="F57" s="42" t="s">
        <v>13</v>
      </c>
      <c r="G57" s="27">
        <v>12</v>
      </c>
      <c r="H57" s="28">
        <v>0</v>
      </c>
      <c r="I57" s="29">
        <f t="shared" si="0"/>
        <v>0</v>
      </c>
    </row>
    <row r="58" spans="2:9" ht="20.100000000000001" customHeight="1" x14ac:dyDescent="0.25">
      <c r="B58" s="6">
        <v>45838</v>
      </c>
      <c r="C58" s="6" t="s">
        <v>9</v>
      </c>
      <c r="D58" s="6" t="s">
        <v>3</v>
      </c>
      <c r="E58" s="42" t="s">
        <v>54</v>
      </c>
      <c r="F58" s="42" t="s">
        <v>20</v>
      </c>
      <c r="G58" s="27">
        <v>14</v>
      </c>
      <c r="H58" s="28">
        <v>384</v>
      </c>
      <c r="I58" s="29">
        <f t="shared" si="0"/>
        <v>5376</v>
      </c>
    </row>
    <row r="59" spans="2:9" ht="20.100000000000001" customHeight="1" x14ac:dyDescent="0.25">
      <c r="B59" s="6">
        <v>45838</v>
      </c>
      <c r="C59" s="6" t="s">
        <v>9</v>
      </c>
      <c r="D59" s="6" t="s">
        <v>3</v>
      </c>
      <c r="E59" s="42" t="s">
        <v>156</v>
      </c>
      <c r="F59" s="42" t="s">
        <v>42</v>
      </c>
      <c r="G59" s="27">
        <v>5</v>
      </c>
      <c r="H59" s="28">
        <v>372</v>
      </c>
      <c r="I59" s="29">
        <f t="shared" si="0"/>
        <v>1860</v>
      </c>
    </row>
    <row r="60" spans="2:9" ht="20.100000000000001" customHeight="1" x14ac:dyDescent="0.25">
      <c r="B60" s="6">
        <v>45838</v>
      </c>
      <c r="C60" s="6" t="s">
        <v>9</v>
      </c>
      <c r="D60" s="6" t="s">
        <v>3</v>
      </c>
      <c r="E60" s="42" t="s">
        <v>55</v>
      </c>
      <c r="F60" s="42" t="s">
        <v>20</v>
      </c>
      <c r="G60" s="27">
        <v>42</v>
      </c>
      <c r="H60" s="28">
        <v>170</v>
      </c>
      <c r="I60" s="29">
        <f t="shared" si="0"/>
        <v>7140</v>
      </c>
    </row>
    <row r="61" spans="2:9" ht="20.100000000000001" customHeight="1" x14ac:dyDescent="0.25">
      <c r="B61" s="6">
        <v>45838</v>
      </c>
      <c r="C61" s="6" t="s">
        <v>9</v>
      </c>
      <c r="D61" s="6" t="s">
        <v>3</v>
      </c>
      <c r="E61" s="42" t="s">
        <v>56</v>
      </c>
      <c r="F61" s="42" t="s">
        <v>20</v>
      </c>
      <c r="G61" s="27">
        <v>640</v>
      </c>
      <c r="H61" s="28">
        <v>305</v>
      </c>
      <c r="I61" s="29">
        <f t="shared" si="0"/>
        <v>195200</v>
      </c>
    </row>
    <row r="62" spans="2:9" ht="20.100000000000001" customHeight="1" x14ac:dyDescent="0.25">
      <c r="B62" s="6">
        <v>45838</v>
      </c>
      <c r="C62" s="6" t="s">
        <v>9</v>
      </c>
      <c r="D62" s="6" t="s">
        <v>3</v>
      </c>
      <c r="E62" s="42" t="s">
        <v>57</v>
      </c>
      <c r="F62" s="42" t="s">
        <v>20</v>
      </c>
      <c r="G62" s="27">
        <v>1227</v>
      </c>
      <c r="H62" s="28">
        <v>66</v>
      </c>
      <c r="I62" s="29">
        <f t="shared" si="0"/>
        <v>80982</v>
      </c>
    </row>
    <row r="63" spans="2:9" ht="20.100000000000001" customHeight="1" x14ac:dyDescent="0.25">
      <c r="B63" s="6">
        <v>45838</v>
      </c>
      <c r="C63" s="6" t="s">
        <v>9</v>
      </c>
      <c r="D63" s="6" t="s">
        <v>3</v>
      </c>
      <c r="E63" s="42" t="s">
        <v>157</v>
      </c>
      <c r="F63" s="42" t="s">
        <v>20</v>
      </c>
      <c r="G63" s="27">
        <v>1200</v>
      </c>
      <c r="H63" s="28">
        <v>66</v>
      </c>
      <c r="I63" s="29">
        <f t="shared" si="0"/>
        <v>79200</v>
      </c>
    </row>
    <row r="64" spans="2:9" ht="20.100000000000001" customHeight="1" x14ac:dyDescent="0.25">
      <c r="B64" s="6">
        <v>45838</v>
      </c>
      <c r="C64" s="6" t="s">
        <v>9</v>
      </c>
      <c r="D64" s="6" t="s">
        <v>3</v>
      </c>
      <c r="E64" s="42" t="s">
        <v>58</v>
      </c>
      <c r="F64" s="42" t="s">
        <v>20</v>
      </c>
      <c r="G64" s="27">
        <v>140</v>
      </c>
      <c r="H64" s="28">
        <v>66</v>
      </c>
      <c r="I64" s="29">
        <f t="shared" si="0"/>
        <v>9240</v>
      </c>
    </row>
    <row r="65" spans="2:9" ht="20.100000000000001" customHeight="1" x14ac:dyDescent="0.25">
      <c r="B65" s="6">
        <v>45838</v>
      </c>
      <c r="C65" s="6" t="s">
        <v>9</v>
      </c>
      <c r="D65" s="6" t="s">
        <v>3</v>
      </c>
      <c r="E65" s="42" t="s">
        <v>158</v>
      </c>
      <c r="F65" s="42" t="s">
        <v>59</v>
      </c>
      <c r="G65" s="27">
        <v>24</v>
      </c>
      <c r="H65" s="28">
        <v>500</v>
      </c>
      <c r="I65" s="29">
        <f t="shared" si="0"/>
        <v>12000</v>
      </c>
    </row>
    <row r="66" spans="2:9" ht="20.100000000000001" customHeight="1" x14ac:dyDescent="0.25">
      <c r="B66" s="6">
        <v>45838</v>
      </c>
      <c r="C66" s="6" t="s">
        <v>9</v>
      </c>
      <c r="D66" s="6" t="s">
        <v>3</v>
      </c>
      <c r="E66" s="42" t="s">
        <v>159</v>
      </c>
      <c r="F66" s="42" t="s">
        <v>20</v>
      </c>
      <c r="G66" s="27">
        <v>13</v>
      </c>
      <c r="H66" s="28">
        <v>500</v>
      </c>
      <c r="I66" s="29">
        <f t="shared" si="0"/>
        <v>6500</v>
      </c>
    </row>
    <row r="67" spans="2:9" ht="20.100000000000001" customHeight="1" x14ac:dyDescent="0.25">
      <c r="B67" s="6">
        <v>45838</v>
      </c>
      <c r="C67" s="6" t="s">
        <v>9</v>
      </c>
      <c r="D67" s="6" t="s">
        <v>3</v>
      </c>
      <c r="E67" s="42" t="s">
        <v>160</v>
      </c>
      <c r="F67" s="42" t="s">
        <v>20</v>
      </c>
      <c r="G67" s="27">
        <v>26</v>
      </c>
      <c r="H67" s="28">
        <v>500</v>
      </c>
      <c r="I67" s="29">
        <f t="shared" si="0"/>
        <v>13000</v>
      </c>
    </row>
    <row r="68" spans="2:9" ht="26.25" customHeight="1" x14ac:dyDescent="0.25">
      <c r="B68" s="6">
        <v>45838</v>
      </c>
      <c r="C68" s="6" t="s">
        <v>9</v>
      </c>
      <c r="D68" s="6" t="s">
        <v>3</v>
      </c>
      <c r="E68" s="42" t="s">
        <v>60</v>
      </c>
      <c r="F68" s="42" t="s">
        <v>20</v>
      </c>
      <c r="G68" s="27">
        <v>22</v>
      </c>
      <c r="H68" s="28">
        <v>500</v>
      </c>
      <c r="I68" s="29">
        <f t="shared" si="0"/>
        <v>11000</v>
      </c>
    </row>
    <row r="69" spans="2:9" ht="18" customHeight="1" thickBot="1" x14ac:dyDescent="0.3"/>
    <row r="70" spans="2:9" ht="26.25" customHeight="1" thickBot="1" x14ac:dyDescent="0.3">
      <c r="B70" s="51" t="s">
        <v>143</v>
      </c>
      <c r="C70" s="51" t="s">
        <v>4</v>
      </c>
      <c r="D70" s="52" t="s">
        <v>142</v>
      </c>
      <c r="E70" s="53" t="s">
        <v>6</v>
      </c>
      <c r="F70" s="53" t="s">
        <v>0</v>
      </c>
      <c r="G70" s="54" t="s">
        <v>7</v>
      </c>
      <c r="H70" s="55" t="s">
        <v>1</v>
      </c>
      <c r="I70" s="56" t="s">
        <v>2</v>
      </c>
    </row>
    <row r="71" spans="2:9" ht="22.5" customHeight="1" x14ac:dyDescent="0.25">
      <c r="B71" s="6">
        <v>45838</v>
      </c>
      <c r="C71" s="6" t="s">
        <v>9</v>
      </c>
      <c r="D71" s="6" t="s">
        <v>3</v>
      </c>
      <c r="E71" s="42" t="s">
        <v>61</v>
      </c>
      <c r="F71" s="42" t="s">
        <v>20</v>
      </c>
      <c r="G71" s="27">
        <v>18</v>
      </c>
      <c r="H71" s="28">
        <v>500</v>
      </c>
      <c r="I71" s="29">
        <f t="shared" si="0"/>
        <v>9000</v>
      </c>
    </row>
    <row r="72" spans="2:9" ht="20.100000000000001" customHeight="1" x14ac:dyDescent="0.25">
      <c r="B72" s="6">
        <v>45838</v>
      </c>
      <c r="C72" s="6" t="s">
        <v>9</v>
      </c>
      <c r="D72" s="6" t="s">
        <v>3</v>
      </c>
      <c r="E72" s="42" t="s">
        <v>62</v>
      </c>
      <c r="F72" s="42" t="s">
        <v>20</v>
      </c>
      <c r="G72" s="27">
        <v>38</v>
      </c>
      <c r="H72" s="28">
        <v>500</v>
      </c>
      <c r="I72" s="29">
        <f t="shared" si="0"/>
        <v>19000</v>
      </c>
    </row>
    <row r="73" spans="2:9" ht="20.100000000000001" customHeight="1" x14ac:dyDescent="0.25">
      <c r="B73" s="6">
        <v>45838</v>
      </c>
      <c r="C73" s="6" t="s">
        <v>9</v>
      </c>
      <c r="D73" s="6" t="s">
        <v>3</v>
      </c>
      <c r="E73" s="42" t="s">
        <v>161</v>
      </c>
      <c r="F73" s="42" t="s">
        <v>20</v>
      </c>
      <c r="G73" s="27">
        <v>18</v>
      </c>
      <c r="H73" s="28">
        <v>500</v>
      </c>
      <c r="I73" s="29">
        <f t="shared" si="0"/>
        <v>9000</v>
      </c>
    </row>
    <row r="74" spans="2:9" ht="20.100000000000001" customHeight="1" x14ac:dyDescent="0.25">
      <c r="B74" s="6">
        <v>45838</v>
      </c>
      <c r="C74" s="6" t="s">
        <v>9</v>
      </c>
      <c r="D74" s="6" t="s">
        <v>3</v>
      </c>
      <c r="E74" s="42" t="s">
        <v>162</v>
      </c>
      <c r="F74" s="42" t="s">
        <v>63</v>
      </c>
      <c r="G74" s="27">
        <v>22</v>
      </c>
      <c r="H74" s="28">
        <v>500</v>
      </c>
      <c r="I74" s="29">
        <f t="shared" si="0"/>
        <v>11000</v>
      </c>
    </row>
    <row r="75" spans="2:9" ht="20.100000000000001" customHeight="1" x14ac:dyDescent="0.25">
      <c r="B75" s="6">
        <v>45838</v>
      </c>
      <c r="C75" s="6" t="s">
        <v>9</v>
      </c>
      <c r="D75" s="6" t="s">
        <v>3</v>
      </c>
      <c r="E75" s="42" t="s">
        <v>163</v>
      </c>
      <c r="F75" s="42" t="s">
        <v>20</v>
      </c>
      <c r="G75" s="27">
        <v>20</v>
      </c>
      <c r="H75" s="28">
        <v>500</v>
      </c>
      <c r="I75" s="29">
        <f t="shared" si="0"/>
        <v>10000</v>
      </c>
    </row>
    <row r="76" spans="2:9" ht="24.75" customHeight="1" x14ac:dyDescent="0.25">
      <c r="B76" s="6">
        <v>45838</v>
      </c>
      <c r="C76" s="6" t="s">
        <v>9</v>
      </c>
      <c r="D76" s="6" t="s">
        <v>3</v>
      </c>
      <c r="E76" s="42" t="s">
        <v>164</v>
      </c>
      <c r="F76" s="42" t="s">
        <v>20</v>
      </c>
      <c r="G76" s="27">
        <v>22</v>
      </c>
      <c r="H76" s="28">
        <v>275</v>
      </c>
      <c r="I76" s="29">
        <f t="shared" si="0"/>
        <v>6050</v>
      </c>
    </row>
    <row r="77" spans="2:9" ht="23.25" customHeight="1" x14ac:dyDescent="0.25">
      <c r="B77" s="6">
        <v>45838</v>
      </c>
      <c r="C77" s="6" t="s">
        <v>9</v>
      </c>
      <c r="D77" s="6" t="s">
        <v>3</v>
      </c>
      <c r="E77" s="42" t="s">
        <v>165</v>
      </c>
      <c r="F77" s="42" t="s">
        <v>20</v>
      </c>
      <c r="G77" s="27">
        <v>24</v>
      </c>
      <c r="H77" s="28">
        <v>275</v>
      </c>
      <c r="I77" s="29">
        <f t="shared" ref="I77:I144" si="1">G77*H77</f>
        <v>6600</v>
      </c>
    </row>
    <row r="78" spans="2:9" ht="23.25" customHeight="1" x14ac:dyDescent="0.25">
      <c r="B78" s="6">
        <v>45838</v>
      </c>
      <c r="C78" s="6" t="s">
        <v>9</v>
      </c>
      <c r="D78" s="6" t="s">
        <v>3</v>
      </c>
      <c r="E78" s="42" t="s">
        <v>166</v>
      </c>
      <c r="F78" s="42" t="s">
        <v>20</v>
      </c>
      <c r="G78" s="27">
        <v>24</v>
      </c>
      <c r="H78" s="28">
        <v>275</v>
      </c>
      <c r="I78" s="29">
        <f t="shared" si="1"/>
        <v>6600</v>
      </c>
    </row>
    <row r="79" spans="2:9" ht="22.5" customHeight="1" x14ac:dyDescent="0.25">
      <c r="B79" s="6">
        <v>45838</v>
      </c>
      <c r="C79" s="6" t="s">
        <v>9</v>
      </c>
      <c r="D79" s="6" t="s">
        <v>3</v>
      </c>
      <c r="E79" s="42" t="s">
        <v>167</v>
      </c>
      <c r="F79" s="42" t="s">
        <v>20</v>
      </c>
      <c r="G79" s="27">
        <v>19</v>
      </c>
      <c r="H79" s="28">
        <v>275</v>
      </c>
      <c r="I79" s="29">
        <f t="shared" si="1"/>
        <v>5225</v>
      </c>
    </row>
    <row r="80" spans="2:9" ht="20.100000000000001" customHeight="1" x14ac:dyDescent="0.25">
      <c r="B80" s="6">
        <v>45838</v>
      </c>
      <c r="C80" s="6" t="s">
        <v>9</v>
      </c>
      <c r="D80" s="6" t="s">
        <v>3</v>
      </c>
      <c r="E80" s="42" t="s">
        <v>168</v>
      </c>
      <c r="F80" s="42" t="s">
        <v>20</v>
      </c>
      <c r="G80" s="27">
        <v>36</v>
      </c>
      <c r="H80" s="28">
        <v>500</v>
      </c>
      <c r="I80" s="29">
        <f t="shared" si="1"/>
        <v>18000</v>
      </c>
    </row>
    <row r="81" spans="2:9" ht="20.100000000000001" customHeight="1" x14ac:dyDescent="0.25">
      <c r="B81" s="6">
        <v>45838</v>
      </c>
      <c r="C81" s="6" t="s">
        <v>9</v>
      </c>
      <c r="D81" s="6" t="s">
        <v>3</v>
      </c>
      <c r="E81" s="42" t="s">
        <v>64</v>
      </c>
      <c r="F81" s="42" t="s">
        <v>20</v>
      </c>
      <c r="G81" s="27">
        <v>32</v>
      </c>
      <c r="H81" s="28">
        <v>500</v>
      </c>
      <c r="I81" s="29">
        <f t="shared" si="1"/>
        <v>16000</v>
      </c>
    </row>
    <row r="82" spans="2:9" ht="20.100000000000001" customHeight="1" x14ac:dyDescent="0.25">
      <c r="B82" s="6">
        <v>45838</v>
      </c>
      <c r="C82" s="6" t="s">
        <v>9</v>
      </c>
      <c r="D82" s="6" t="s">
        <v>3</v>
      </c>
      <c r="E82" s="42" t="s">
        <v>169</v>
      </c>
      <c r="F82" s="42" t="s">
        <v>20</v>
      </c>
      <c r="G82" s="27">
        <v>27</v>
      </c>
      <c r="H82" s="28">
        <v>275</v>
      </c>
      <c r="I82" s="29">
        <f t="shared" si="1"/>
        <v>7425</v>
      </c>
    </row>
    <row r="83" spans="2:9" ht="20.100000000000001" customHeight="1" x14ac:dyDescent="0.25">
      <c r="B83" s="6">
        <v>45838</v>
      </c>
      <c r="C83" s="6" t="s">
        <v>9</v>
      </c>
      <c r="D83" s="6" t="s">
        <v>3</v>
      </c>
      <c r="E83" s="42" t="s">
        <v>65</v>
      </c>
      <c r="F83" s="42" t="s">
        <v>20</v>
      </c>
      <c r="G83" s="27">
        <v>16</v>
      </c>
      <c r="H83" s="28">
        <v>669.49</v>
      </c>
      <c r="I83" s="29">
        <f t="shared" si="1"/>
        <v>10711.84</v>
      </c>
    </row>
    <row r="84" spans="2:9" ht="20.100000000000001" customHeight="1" x14ac:dyDescent="0.25">
      <c r="B84" s="6">
        <v>45838</v>
      </c>
      <c r="C84" s="6" t="s">
        <v>9</v>
      </c>
      <c r="D84" s="6" t="s">
        <v>3</v>
      </c>
      <c r="E84" s="42" t="s">
        <v>170</v>
      </c>
      <c r="F84" s="42" t="s">
        <v>20</v>
      </c>
      <c r="G84" s="27">
        <v>15</v>
      </c>
      <c r="H84" s="28">
        <v>500</v>
      </c>
      <c r="I84" s="29">
        <f t="shared" si="1"/>
        <v>7500</v>
      </c>
    </row>
    <row r="85" spans="2:9" ht="20.100000000000001" customHeight="1" x14ac:dyDescent="0.25">
      <c r="B85" s="6">
        <v>45838</v>
      </c>
      <c r="C85" s="6" t="s">
        <v>9</v>
      </c>
      <c r="D85" s="6" t="s">
        <v>3</v>
      </c>
      <c r="E85" s="42" t="s">
        <v>66</v>
      </c>
      <c r="F85" s="42" t="s">
        <v>20</v>
      </c>
      <c r="G85" s="27">
        <v>1</v>
      </c>
      <c r="H85" s="28">
        <v>275</v>
      </c>
      <c r="I85" s="29">
        <f t="shared" si="1"/>
        <v>275</v>
      </c>
    </row>
    <row r="86" spans="2:9" ht="20.100000000000001" customHeight="1" x14ac:dyDescent="0.25">
      <c r="B86" s="6">
        <v>45838</v>
      </c>
      <c r="C86" s="6" t="s">
        <v>9</v>
      </c>
      <c r="D86" s="6" t="s">
        <v>3</v>
      </c>
      <c r="E86" s="42" t="s">
        <v>171</v>
      </c>
      <c r="F86" s="42" t="s">
        <v>20</v>
      </c>
      <c r="G86" s="27">
        <v>10</v>
      </c>
      <c r="H86" s="28">
        <v>275</v>
      </c>
      <c r="I86" s="29">
        <f t="shared" si="1"/>
        <v>2750</v>
      </c>
    </row>
    <row r="87" spans="2:9" ht="21" customHeight="1" x14ac:dyDescent="0.25">
      <c r="B87" s="6">
        <v>45838</v>
      </c>
      <c r="C87" s="6" t="s">
        <v>9</v>
      </c>
      <c r="D87" s="6" t="s">
        <v>3</v>
      </c>
      <c r="E87" s="42" t="s">
        <v>172</v>
      </c>
      <c r="F87" s="42" t="s">
        <v>20</v>
      </c>
      <c r="G87" s="27">
        <v>3</v>
      </c>
      <c r="H87" s="28">
        <v>275</v>
      </c>
      <c r="I87" s="29">
        <f t="shared" si="1"/>
        <v>825</v>
      </c>
    </row>
    <row r="88" spans="2:9" ht="20.100000000000001" customHeight="1" x14ac:dyDescent="0.25">
      <c r="B88" s="6">
        <v>45838</v>
      </c>
      <c r="C88" s="6" t="s">
        <v>9</v>
      </c>
      <c r="D88" s="6" t="s">
        <v>3</v>
      </c>
      <c r="E88" s="42" t="s">
        <v>173</v>
      </c>
      <c r="F88" s="42" t="s">
        <v>67</v>
      </c>
      <c r="G88" s="27">
        <v>4</v>
      </c>
      <c r="H88" s="28">
        <v>275</v>
      </c>
      <c r="I88" s="29">
        <f t="shared" si="1"/>
        <v>1100</v>
      </c>
    </row>
    <row r="89" spans="2:9" ht="28.5" customHeight="1" x14ac:dyDescent="0.25">
      <c r="B89" s="6">
        <v>45838</v>
      </c>
      <c r="C89" s="6" t="s">
        <v>9</v>
      </c>
      <c r="D89" s="6" t="s">
        <v>3</v>
      </c>
      <c r="E89" s="42" t="s">
        <v>68</v>
      </c>
      <c r="F89" s="42" t="s">
        <v>69</v>
      </c>
      <c r="G89" s="27">
        <v>26</v>
      </c>
      <c r="H89" s="28">
        <v>275</v>
      </c>
      <c r="I89" s="29">
        <f t="shared" si="1"/>
        <v>7150</v>
      </c>
    </row>
    <row r="90" spans="2:9" ht="23.25" customHeight="1" x14ac:dyDescent="0.25">
      <c r="B90" s="6">
        <v>45838</v>
      </c>
      <c r="C90" s="6" t="s">
        <v>9</v>
      </c>
      <c r="D90" s="6" t="s">
        <v>3</v>
      </c>
      <c r="E90" s="42" t="s">
        <v>174</v>
      </c>
      <c r="F90" s="42" t="s">
        <v>70</v>
      </c>
      <c r="G90" s="27">
        <v>7</v>
      </c>
      <c r="H90" s="28">
        <v>275</v>
      </c>
      <c r="I90" s="29">
        <f t="shared" si="1"/>
        <v>1925</v>
      </c>
    </row>
    <row r="91" spans="2:9" ht="20.100000000000001" customHeight="1" x14ac:dyDescent="0.25">
      <c r="B91" s="6">
        <v>45838</v>
      </c>
      <c r="C91" s="6" t="s">
        <v>9</v>
      </c>
      <c r="D91" s="6" t="s">
        <v>3</v>
      </c>
      <c r="E91" s="42" t="s">
        <v>175</v>
      </c>
      <c r="F91" s="42" t="s">
        <v>20</v>
      </c>
      <c r="G91" s="27">
        <v>144</v>
      </c>
      <c r="H91" s="28">
        <v>0</v>
      </c>
      <c r="I91" s="29">
        <f t="shared" si="1"/>
        <v>0</v>
      </c>
    </row>
    <row r="92" spans="2:9" ht="24" customHeight="1" x14ac:dyDescent="0.25">
      <c r="B92" s="6">
        <v>45838</v>
      </c>
      <c r="C92" s="6" t="s">
        <v>9</v>
      </c>
      <c r="D92" s="6" t="s">
        <v>3</v>
      </c>
      <c r="E92" s="42" t="s">
        <v>176</v>
      </c>
      <c r="F92" s="42" t="s">
        <v>20</v>
      </c>
      <c r="G92" s="27">
        <v>33</v>
      </c>
      <c r="H92" s="28">
        <v>0</v>
      </c>
      <c r="I92" s="29">
        <f t="shared" si="1"/>
        <v>0</v>
      </c>
    </row>
    <row r="93" spans="2:9" ht="19.5" customHeight="1" x14ac:dyDescent="0.25">
      <c r="B93" s="6">
        <v>45838</v>
      </c>
      <c r="C93" s="6" t="s">
        <v>9</v>
      </c>
      <c r="D93" s="6" t="s">
        <v>3</v>
      </c>
      <c r="E93" s="42" t="s">
        <v>177</v>
      </c>
      <c r="F93" s="42" t="s">
        <v>20</v>
      </c>
      <c r="G93" s="27">
        <v>100</v>
      </c>
      <c r="H93" s="28">
        <v>101.5</v>
      </c>
      <c r="I93" s="29">
        <f t="shared" si="1"/>
        <v>10150</v>
      </c>
    </row>
    <row r="94" spans="2:9" ht="24" customHeight="1" x14ac:dyDescent="0.25">
      <c r="B94" s="6">
        <v>45838</v>
      </c>
      <c r="C94" s="6" t="s">
        <v>9</v>
      </c>
      <c r="D94" s="6" t="s">
        <v>3</v>
      </c>
      <c r="E94" s="42" t="s">
        <v>71</v>
      </c>
      <c r="F94" s="42" t="s">
        <v>20</v>
      </c>
      <c r="G94" s="27">
        <v>35</v>
      </c>
      <c r="H94" s="28">
        <v>300</v>
      </c>
      <c r="I94" s="29">
        <f t="shared" si="1"/>
        <v>10500</v>
      </c>
    </row>
    <row r="95" spans="2:9" ht="20.100000000000001" customHeight="1" x14ac:dyDescent="0.25">
      <c r="B95" s="6">
        <v>45838</v>
      </c>
      <c r="C95" s="6" t="s">
        <v>9</v>
      </c>
      <c r="D95" s="6" t="s">
        <v>3</v>
      </c>
      <c r="E95" s="42" t="s">
        <v>72</v>
      </c>
      <c r="F95" s="42" t="s">
        <v>20</v>
      </c>
      <c r="G95" s="27">
        <v>25</v>
      </c>
      <c r="H95" s="28">
        <v>300</v>
      </c>
      <c r="I95" s="29">
        <f t="shared" si="1"/>
        <v>7500</v>
      </c>
    </row>
    <row r="96" spans="2:9" ht="23.25" customHeight="1" x14ac:dyDescent="0.25">
      <c r="B96" s="6">
        <v>45838</v>
      </c>
      <c r="C96" s="6" t="s">
        <v>9</v>
      </c>
      <c r="D96" s="6" t="s">
        <v>3</v>
      </c>
      <c r="E96" s="42" t="s">
        <v>178</v>
      </c>
      <c r="F96" s="42" t="s">
        <v>20</v>
      </c>
      <c r="G96" s="27">
        <v>20</v>
      </c>
      <c r="H96" s="28">
        <v>300</v>
      </c>
      <c r="I96" s="29">
        <f t="shared" si="1"/>
        <v>6000</v>
      </c>
    </row>
    <row r="97" spans="2:9" ht="20.100000000000001" customHeight="1" x14ac:dyDescent="0.25">
      <c r="B97" s="6">
        <v>45838</v>
      </c>
      <c r="C97" s="6" t="s">
        <v>9</v>
      </c>
      <c r="D97" s="6" t="s">
        <v>3</v>
      </c>
      <c r="E97" s="42" t="s">
        <v>73</v>
      </c>
      <c r="F97" s="42" t="s">
        <v>20</v>
      </c>
      <c r="G97" s="27">
        <v>340</v>
      </c>
      <c r="H97" s="28">
        <v>75</v>
      </c>
      <c r="I97" s="29">
        <f t="shared" si="1"/>
        <v>25500</v>
      </c>
    </row>
    <row r="98" spans="2:9" ht="16.5" customHeight="1" x14ac:dyDescent="0.25">
      <c r="B98" s="6">
        <v>45838</v>
      </c>
      <c r="C98" s="6" t="s">
        <v>9</v>
      </c>
      <c r="D98" s="6" t="s">
        <v>3</v>
      </c>
      <c r="E98" s="42" t="s">
        <v>74</v>
      </c>
      <c r="F98" s="42" t="s">
        <v>41</v>
      </c>
      <c r="G98" s="27">
        <v>46</v>
      </c>
      <c r="H98" s="28">
        <v>279</v>
      </c>
      <c r="I98" s="29">
        <f t="shared" si="1"/>
        <v>12834</v>
      </c>
    </row>
    <row r="99" spans="2:9" ht="20.100000000000001" customHeight="1" x14ac:dyDescent="0.25">
      <c r="B99" s="6">
        <v>45838</v>
      </c>
      <c r="C99" s="6" t="s">
        <v>9</v>
      </c>
      <c r="D99" s="6" t="s">
        <v>3</v>
      </c>
      <c r="E99" s="42" t="s">
        <v>75</v>
      </c>
      <c r="F99" s="42" t="s">
        <v>76</v>
      </c>
      <c r="G99" s="27">
        <v>100</v>
      </c>
      <c r="H99" s="28">
        <v>0</v>
      </c>
      <c r="I99" s="29">
        <f t="shared" si="1"/>
        <v>0</v>
      </c>
    </row>
    <row r="100" spans="2:9" ht="20.25" customHeight="1" x14ac:dyDescent="0.25">
      <c r="B100" s="6">
        <v>45838</v>
      </c>
      <c r="C100" s="6" t="s">
        <v>9</v>
      </c>
      <c r="D100" s="6" t="s">
        <v>3</v>
      </c>
      <c r="E100" s="42" t="s">
        <v>179</v>
      </c>
      <c r="F100" s="42" t="s">
        <v>20</v>
      </c>
      <c r="G100" s="27">
        <v>1824</v>
      </c>
      <c r="H100" s="28">
        <v>135</v>
      </c>
      <c r="I100" s="29">
        <f t="shared" si="1"/>
        <v>246240</v>
      </c>
    </row>
    <row r="101" spans="2:9" ht="21.75" customHeight="1" x14ac:dyDescent="0.25">
      <c r="B101" s="6">
        <v>45838</v>
      </c>
      <c r="C101" s="6" t="s">
        <v>9</v>
      </c>
      <c r="D101" s="6" t="s">
        <v>3</v>
      </c>
      <c r="E101" s="42" t="s">
        <v>77</v>
      </c>
      <c r="F101" s="42" t="s">
        <v>20</v>
      </c>
      <c r="G101" s="27">
        <v>125</v>
      </c>
      <c r="H101" s="28">
        <v>0</v>
      </c>
      <c r="I101" s="29">
        <f t="shared" si="1"/>
        <v>0</v>
      </c>
    </row>
    <row r="102" spans="2:9" ht="15.75" thickBot="1" x14ac:dyDescent="0.3"/>
    <row r="103" spans="2:9" ht="27" customHeight="1" thickBot="1" x14ac:dyDescent="0.3">
      <c r="B103" s="51" t="s">
        <v>143</v>
      </c>
      <c r="C103" s="51" t="s">
        <v>4</v>
      </c>
      <c r="D103" s="52" t="s">
        <v>142</v>
      </c>
      <c r="E103" s="53" t="s">
        <v>6</v>
      </c>
      <c r="F103" s="53" t="s">
        <v>0</v>
      </c>
      <c r="G103" s="54" t="s">
        <v>7</v>
      </c>
      <c r="H103" s="55" t="s">
        <v>1</v>
      </c>
      <c r="I103" s="56" t="s">
        <v>2</v>
      </c>
    </row>
    <row r="104" spans="2:9" ht="20.100000000000001" customHeight="1" x14ac:dyDescent="0.25">
      <c r="B104" s="6">
        <v>45838</v>
      </c>
      <c r="C104" s="6" t="s">
        <v>9</v>
      </c>
      <c r="D104" s="6" t="s">
        <v>3</v>
      </c>
      <c r="E104" s="42" t="s">
        <v>180</v>
      </c>
      <c r="F104" s="42" t="s">
        <v>42</v>
      </c>
      <c r="G104" s="27">
        <v>200</v>
      </c>
      <c r="H104" s="28">
        <v>67.8</v>
      </c>
      <c r="I104" s="29">
        <f t="shared" si="1"/>
        <v>13560</v>
      </c>
    </row>
    <row r="105" spans="2:9" ht="18" customHeight="1" x14ac:dyDescent="0.25">
      <c r="B105" s="6">
        <v>45838</v>
      </c>
      <c r="C105" s="6" t="s">
        <v>9</v>
      </c>
      <c r="D105" s="6" t="s">
        <v>3</v>
      </c>
      <c r="E105" s="42" t="s">
        <v>78</v>
      </c>
      <c r="F105" s="42" t="s">
        <v>42</v>
      </c>
      <c r="G105" s="27">
        <v>106</v>
      </c>
      <c r="H105" s="28">
        <v>0</v>
      </c>
      <c r="I105" s="29">
        <f t="shared" si="1"/>
        <v>0</v>
      </c>
    </row>
    <row r="106" spans="2:9" ht="20.100000000000001" customHeight="1" x14ac:dyDescent="0.25">
      <c r="B106" s="6">
        <v>45838</v>
      </c>
      <c r="C106" s="6" t="s">
        <v>9</v>
      </c>
      <c r="D106" s="6" t="s">
        <v>3</v>
      </c>
      <c r="E106" s="42" t="s">
        <v>181</v>
      </c>
      <c r="F106" s="42" t="s">
        <v>30</v>
      </c>
      <c r="G106" s="27">
        <v>1</v>
      </c>
      <c r="H106" s="28">
        <v>0</v>
      </c>
      <c r="I106" s="29">
        <f t="shared" si="1"/>
        <v>0</v>
      </c>
    </row>
    <row r="107" spans="2:9" ht="20.100000000000001" customHeight="1" x14ac:dyDescent="0.25">
      <c r="B107" s="6">
        <v>45838</v>
      </c>
      <c r="C107" s="6" t="s">
        <v>9</v>
      </c>
      <c r="D107" s="6" t="s">
        <v>3</v>
      </c>
      <c r="E107" s="42" t="s">
        <v>81</v>
      </c>
      <c r="F107" s="42" t="s">
        <v>48</v>
      </c>
      <c r="G107" s="27">
        <v>16</v>
      </c>
      <c r="H107" s="28">
        <v>1875.2</v>
      </c>
      <c r="I107" s="29">
        <f t="shared" si="1"/>
        <v>30003.200000000001</v>
      </c>
    </row>
    <row r="108" spans="2:9" ht="17.25" customHeight="1" x14ac:dyDescent="0.25">
      <c r="B108" s="6">
        <v>45838</v>
      </c>
      <c r="C108" s="6" t="s">
        <v>9</v>
      </c>
      <c r="D108" s="6" t="s">
        <v>3</v>
      </c>
      <c r="E108" s="42" t="s">
        <v>82</v>
      </c>
      <c r="F108" s="42" t="s">
        <v>48</v>
      </c>
      <c r="G108" s="27">
        <v>7</v>
      </c>
      <c r="H108" s="28">
        <v>1534</v>
      </c>
      <c r="I108" s="29">
        <f t="shared" si="1"/>
        <v>10738</v>
      </c>
    </row>
    <row r="109" spans="2:9" ht="20.100000000000001" customHeight="1" x14ac:dyDescent="0.25">
      <c r="B109" s="6">
        <v>45838</v>
      </c>
      <c r="C109" s="6" t="s">
        <v>9</v>
      </c>
      <c r="D109" s="6" t="s">
        <v>3</v>
      </c>
      <c r="E109" s="42" t="s">
        <v>83</v>
      </c>
      <c r="F109" s="42" t="s">
        <v>48</v>
      </c>
      <c r="G109" s="27">
        <v>6</v>
      </c>
      <c r="H109" s="28">
        <v>1888</v>
      </c>
      <c r="I109" s="29">
        <f t="shared" si="1"/>
        <v>11328</v>
      </c>
    </row>
    <row r="110" spans="2:9" ht="20.100000000000001" customHeight="1" x14ac:dyDescent="0.25">
      <c r="B110" s="6">
        <v>45838</v>
      </c>
      <c r="C110" s="6" t="s">
        <v>9</v>
      </c>
      <c r="D110" s="6" t="s">
        <v>3</v>
      </c>
      <c r="E110" s="42" t="s">
        <v>84</v>
      </c>
      <c r="F110" s="42" t="s">
        <v>48</v>
      </c>
      <c r="G110" s="27">
        <v>14</v>
      </c>
      <c r="H110" s="28">
        <v>1935.2</v>
      </c>
      <c r="I110" s="29">
        <f t="shared" si="1"/>
        <v>27092.799999999999</v>
      </c>
    </row>
    <row r="111" spans="2:9" ht="20.100000000000001" customHeight="1" x14ac:dyDescent="0.25">
      <c r="B111" s="6">
        <v>45838</v>
      </c>
      <c r="C111" s="6" t="s">
        <v>9</v>
      </c>
      <c r="D111" s="6" t="s">
        <v>3</v>
      </c>
      <c r="E111" s="42" t="s">
        <v>85</v>
      </c>
      <c r="F111" s="42" t="s">
        <v>48</v>
      </c>
      <c r="G111" s="27">
        <v>6</v>
      </c>
      <c r="H111" s="28">
        <v>3363</v>
      </c>
      <c r="I111" s="29">
        <f t="shared" si="1"/>
        <v>20178</v>
      </c>
    </row>
    <row r="112" spans="2:9" ht="20.100000000000001" customHeight="1" x14ac:dyDescent="0.25">
      <c r="B112" s="6">
        <v>45838</v>
      </c>
      <c r="C112" s="6" t="s">
        <v>9</v>
      </c>
      <c r="D112" s="6" t="s">
        <v>3</v>
      </c>
      <c r="E112" s="42" t="s">
        <v>86</v>
      </c>
      <c r="F112" s="42" t="s">
        <v>87</v>
      </c>
      <c r="G112" s="27">
        <v>1419</v>
      </c>
      <c r="H112" s="28">
        <v>104</v>
      </c>
      <c r="I112" s="29">
        <f t="shared" si="1"/>
        <v>147576</v>
      </c>
    </row>
    <row r="113" spans="2:9" ht="20.100000000000001" customHeight="1" x14ac:dyDescent="0.25">
      <c r="B113" s="6">
        <v>45838</v>
      </c>
      <c r="C113" s="6" t="s">
        <v>9</v>
      </c>
      <c r="D113" s="6" t="s">
        <v>3</v>
      </c>
      <c r="E113" s="42" t="s">
        <v>88</v>
      </c>
      <c r="F113" s="42" t="s">
        <v>89</v>
      </c>
      <c r="G113" s="27">
        <v>618</v>
      </c>
      <c r="H113" s="28">
        <v>57.5</v>
      </c>
      <c r="I113" s="29">
        <f t="shared" si="1"/>
        <v>35535</v>
      </c>
    </row>
    <row r="114" spans="2:9" ht="20.100000000000001" customHeight="1" x14ac:dyDescent="0.25">
      <c r="B114" s="6">
        <v>45838</v>
      </c>
      <c r="C114" s="6" t="s">
        <v>9</v>
      </c>
      <c r="D114" s="6" t="s">
        <v>3</v>
      </c>
      <c r="E114" s="42" t="s">
        <v>90</v>
      </c>
      <c r="F114" s="42" t="s">
        <v>89</v>
      </c>
      <c r="G114" s="31">
        <v>4500</v>
      </c>
      <c r="H114" s="28">
        <v>7</v>
      </c>
      <c r="I114" s="29">
        <f t="shared" si="1"/>
        <v>31500</v>
      </c>
    </row>
    <row r="115" spans="2:9" ht="20.100000000000001" customHeight="1" x14ac:dyDescent="0.25">
      <c r="B115" s="6">
        <v>45838</v>
      </c>
      <c r="C115" s="6" t="s">
        <v>9</v>
      </c>
      <c r="D115" s="6" t="s">
        <v>3</v>
      </c>
      <c r="E115" s="42" t="s">
        <v>91</v>
      </c>
      <c r="F115" s="42" t="s">
        <v>89</v>
      </c>
      <c r="G115" s="27">
        <v>11750</v>
      </c>
      <c r="H115" s="28">
        <v>3.35</v>
      </c>
      <c r="I115" s="29">
        <f t="shared" si="1"/>
        <v>39362.5</v>
      </c>
    </row>
    <row r="116" spans="2:9" ht="20.100000000000001" customHeight="1" x14ac:dyDescent="0.25">
      <c r="B116" s="6">
        <v>45838</v>
      </c>
      <c r="C116" s="6" t="s">
        <v>9</v>
      </c>
      <c r="D116" s="6" t="s">
        <v>3</v>
      </c>
      <c r="E116" s="42" t="s">
        <v>92</v>
      </c>
      <c r="F116" s="42" t="s">
        <v>89</v>
      </c>
      <c r="G116" s="27">
        <v>97</v>
      </c>
      <c r="H116" s="28">
        <v>0</v>
      </c>
      <c r="I116" s="29">
        <f t="shared" si="1"/>
        <v>0</v>
      </c>
    </row>
    <row r="117" spans="2:9" ht="20.100000000000001" customHeight="1" x14ac:dyDescent="0.25">
      <c r="B117" s="6">
        <v>45838</v>
      </c>
      <c r="C117" s="6" t="s">
        <v>9</v>
      </c>
      <c r="D117" s="6" t="s">
        <v>3</v>
      </c>
      <c r="E117" s="42" t="s">
        <v>93</v>
      </c>
      <c r="F117" s="42">
        <v>500</v>
      </c>
      <c r="G117" s="27">
        <v>109</v>
      </c>
      <c r="H117" s="28">
        <v>0</v>
      </c>
      <c r="I117" s="29">
        <f t="shared" si="1"/>
        <v>0</v>
      </c>
    </row>
    <row r="118" spans="2:9" ht="20.100000000000001" customHeight="1" x14ac:dyDescent="0.25">
      <c r="B118" s="6">
        <v>45838</v>
      </c>
      <c r="C118" s="6" t="s">
        <v>9</v>
      </c>
      <c r="D118" s="6" t="s">
        <v>3</v>
      </c>
      <c r="E118" s="42" t="s">
        <v>94</v>
      </c>
      <c r="F118" s="42" t="s">
        <v>89</v>
      </c>
      <c r="G118" s="27">
        <v>23</v>
      </c>
      <c r="H118" s="28">
        <v>13.93</v>
      </c>
      <c r="I118" s="29">
        <f t="shared" si="1"/>
        <v>320.39</v>
      </c>
    </row>
    <row r="119" spans="2:9" ht="20.100000000000001" customHeight="1" x14ac:dyDescent="0.25">
      <c r="B119" s="6">
        <v>45838</v>
      </c>
      <c r="C119" s="6" t="s">
        <v>9</v>
      </c>
      <c r="D119" s="6" t="s">
        <v>3</v>
      </c>
      <c r="E119" s="42" t="s">
        <v>95</v>
      </c>
      <c r="F119" s="42" t="s">
        <v>89</v>
      </c>
      <c r="G119" s="27">
        <v>10</v>
      </c>
      <c r="H119" s="28">
        <v>11.62</v>
      </c>
      <c r="I119" s="29">
        <f t="shared" si="1"/>
        <v>116.19999999999999</v>
      </c>
    </row>
    <row r="120" spans="2:9" ht="14.25" customHeight="1" x14ac:dyDescent="0.25">
      <c r="B120" s="6">
        <v>45838</v>
      </c>
      <c r="C120" s="6" t="s">
        <v>9</v>
      </c>
      <c r="D120" s="6" t="s">
        <v>3</v>
      </c>
      <c r="E120" s="42" t="s">
        <v>96</v>
      </c>
      <c r="F120" s="42" t="s">
        <v>89</v>
      </c>
      <c r="G120" s="27">
        <v>85</v>
      </c>
      <c r="H120" s="28">
        <v>74</v>
      </c>
      <c r="I120" s="29">
        <f t="shared" si="1"/>
        <v>6290</v>
      </c>
    </row>
    <row r="121" spans="2:9" ht="20.100000000000001" customHeight="1" x14ac:dyDescent="0.25">
      <c r="B121" s="6" t="s">
        <v>101</v>
      </c>
      <c r="C121" s="6" t="s">
        <v>9</v>
      </c>
      <c r="D121" s="6" t="s">
        <v>3</v>
      </c>
      <c r="E121" s="42" t="s">
        <v>100</v>
      </c>
      <c r="F121" s="42" t="s">
        <v>89</v>
      </c>
      <c r="G121" s="27">
        <v>31</v>
      </c>
      <c r="H121" s="28">
        <v>50</v>
      </c>
      <c r="I121" s="29">
        <f t="shared" si="1"/>
        <v>1550</v>
      </c>
    </row>
    <row r="122" spans="2:9" ht="16.5" customHeight="1" x14ac:dyDescent="0.25">
      <c r="B122" s="6">
        <v>45838</v>
      </c>
      <c r="C122" s="6" t="s">
        <v>9</v>
      </c>
      <c r="D122" s="6" t="s">
        <v>3</v>
      </c>
      <c r="E122" s="42" t="s">
        <v>102</v>
      </c>
      <c r="F122" s="42" t="s">
        <v>89</v>
      </c>
      <c r="G122" s="27">
        <v>48</v>
      </c>
      <c r="H122" s="28">
        <v>25</v>
      </c>
      <c r="I122" s="29">
        <f t="shared" si="1"/>
        <v>1200</v>
      </c>
    </row>
    <row r="123" spans="2:9" ht="20.100000000000001" customHeight="1" x14ac:dyDescent="0.25">
      <c r="B123" s="6">
        <v>45838</v>
      </c>
      <c r="C123" s="6" t="s">
        <v>9</v>
      </c>
      <c r="D123" s="6" t="s">
        <v>3</v>
      </c>
      <c r="E123" s="42" t="s">
        <v>103</v>
      </c>
      <c r="F123" s="42" t="s">
        <v>104</v>
      </c>
      <c r="G123" s="27">
        <v>590</v>
      </c>
      <c r="H123" s="28">
        <v>100</v>
      </c>
      <c r="I123" s="29">
        <f t="shared" si="1"/>
        <v>59000</v>
      </c>
    </row>
    <row r="124" spans="2:9" ht="20.100000000000001" customHeight="1" x14ac:dyDescent="0.25">
      <c r="B124" s="6">
        <v>45838</v>
      </c>
      <c r="C124" s="6" t="s">
        <v>9</v>
      </c>
      <c r="D124" s="6" t="s">
        <v>3</v>
      </c>
      <c r="E124" s="42" t="s">
        <v>107</v>
      </c>
      <c r="F124" s="42" t="s">
        <v>89</v>
      </c>
      <c r="G124" s="27">
        <v>2000</v>
      </c>
      <c r="H124" s="28">
        <v>2.5</v>
      </c>
      <c r="I124" s="29">
        <f t="shared" si="1"/>
        <v>5000</v>
      </c>
    </row>
    <row r="125" spans="2:9" ht="22.5" customHeight="1" x14ac:dyDescent="0.25">
      <c r="B125" s="6">
        <v>45838</v>
      </c>
      <c r="C125" s="6" t="s">
        <v>9</v>
      </c>
      <c r="D125" s="6" t="s">
        <v>3</v>
      </c>
      <c r="E125" s="42" t="s">
        <v>108</v>
      </c>
      <c r="F125" s="42" t="s">
        <v>109</v>
      </c>
      <c r="G125" s="27">
        <v>45</v>
      </c>
      <c r="H125" s="28">
        <v>275</v>
      </c>
      <c r="I125" s="29">
        <f t="shared" si="1"/>
        <v>12375</v>
      </c>
    </row>
    <row r="126" spans="2:9" ht="20.100000000000001" customHeight="1" x14ac:dyDescent="0.25">
      <c r="B126" s="6">
        <v>45838</v>
      </c>
      <c r="C126" s="6" t="s">
        <v>9</v>
      </c>
      <c r="D126" s="6" t="s">
        <v>3</v>
      </c>
      <c r="E126" s="42" t="s">
        <v>110</v>
      </c>
      <c r="F126" s="42" t="s">
        <v>111</v>
      </c>
      <c r="G126" s="27">
        <v>18</v>
      </c>
      <c r="H126" s="28">
        <v>275</v>
      </c>
      <c r="I126" s="29">
        <f t="shared" si="1"/>
        <v>4950</v>
      </c>
    </row>
    <row r="127" spans="2:9" ht="20.100000000000001" customHeight="1" x14ac:dyDescent="0.25">
      <c r="B127" s="6">
        <v>45838</v>
      </c>
      <c r="C127" s="6" t="s">
        <v>9</v>
      </c>
      <c r="D127" s="6" t="s">
        <v>3</v>
      </c>
      <c r="E127" s="42" t="s">
        <v>182</v>
      </c>
      <c r="F127" s="42" t="s">
        <v>112</v>
      </c>
      <c r="G127" s="27">
        <v>6</v>
      </c>
      <c r="H127" s="28">
        <v>275</v>
      </c>
      <c r="I127" s="29">
        <f t="shared" si="1"/>
        <v>1650</v>
      </c>
    </row>
    <row r="128" spans="2:9" ht="21.75" customHeight="1" x14ac:dyDescent="0.25">
      <c r="B128" s="6">
        <v>45838</v>
      </c>
      <c r="C128" s="6" t="s">
        <v>9</v>
      </c>
      <c r="D128" s="6" t="s">
        <v>3</v>
      </c>
      <c r="E128" s="42" t="s">
        <v>183</v>
      </c>
      <c r="F128" s="42" t="s">
        <v>111</v>
      </c>
      <c r="G128" s="27">
        <v>3</v>
      </c>
      <c r="H128" s="28">
        <v>275</v>
      </c>
      <c r="I128" s="29">
        <f t="shared" si="1"/>
        <v>825</v>
      </c>
    </row>
    <row r="129" spans="2:9" ht="24" customHeight="1" x14ac:dyDescent="0.25">
      <c r="B129" s="6">
        <v>45838</v>
      </c>
      <c r="C129" s="6" t="s">
        <v>9</v>
      </c>
      <c r="D129" s="6" t="s">
        <v>3</v>
      </c>
      <c r="E129" s="42" t="s">
        <v>113</v>
      </c>
      <c r="F129" s="42" t="s">
        <v>111</v>
      </c>
      <c r="G129" s="27">
        <v>25</v>
      </c>
      <c r="H129" s="28">
        <v>275</v>
      </c>
      <c r="I129" s="29">
        <f t="shared" si="1"/>
        <v>6875</v>
      </c>
    </row>
    <row r="130" spans="2:9" ht="22.5" customHeight="1" x14ac:dyDescent="0.25">
      <c r="B130" s="6">
        <v>45838</v>
      </c>
      <c r="C130" s="6" t="s">
        <v>9</v>
      </c>
      <c r="D130" s="6" t="s">
        <v>3</v>
      </c>
      <c r="E130" s="42" t="s">
        <v>184</v>
      </c>
      <c r="F130" s="42" t="s">
        <v>111</v>
      </c>
      <c r="G130" s="27">
        <v>3</v>
      </c>
      <c r="H130" s="28">
        <v>275</v>
      </c>
      <c r="I130" s="29">
        <f t="shared" si="1"/>
        <v>825</v>
      </c>
    </row>
    <row r="131" spans="2:9" ht="20.100000000000001" customHeight="1" x14ac:dyDescent="0.25">
      <c r="B131" s="6">
        <v>45838</v>
      </c>
      <c r="C131" s="6" t="s">
        <v>9</v>
      </c>
      <c r="D131" s="6" t="s">
        <v>3</v>
      </c>
      <c r="E131" s="42" t="s">
        <v>114</v>
      </c>
      <c r="F131" s="42" t="s">
        <v>112</v>
      </c>
      <c r="G131" s="27">
        <v>5</v>
      </c>
      <c r="H131" s="28">
        <v>1325</v>
      </c>
      <c r="I131" s="29">
        <f t="shared" si="1"/>
        <v>6625</v>
      </c>
    </row>
    <row r="132" spans="2:9" ht="15" customHeight="1" x14ac:dyDescent="0.25">
      <c r="B132" s="6">
        <v>45838</v>
      </c>
      <c r="C132" s="6" t="s">
        <v>9</v>
      </c>
      <c r="D132" s="6" t="s">
        <v>3</v>
      </c>
      <c r="E132" s="42" t="s">
        <v>185</v>
      </c>
      <c r="F132" s="42" t="s">
        <v>112</v>
      </c>
      <c r="G132" s="27">
        <v>3</v>
      </c>
      <c r="H132" s="28">
        <v>275</v>
      </c>
      <c r="I132" s="29">
        <f t="shared" si="1"/>
        <v>825</v>
      </c>
    </row>
    <row r="133" spans="2:9" ht="20.100000000000001" customHeight="1" x14ac:dyDescent="0.25">
      <c r="B133" s="6">
        <v>45838</v>
      </c>
      <c r="C133" s="6" t="s">
        <v>9</v>
      </c>
      <c r="D133" s="6" t="s">
        <v>3</v>
      </c>
      <c r="E133" s="42" t="s">
        <v>115</v>
      </c>
      <c r="F133" s="42" t="s">
        <v>112</v>
      </c>
      <c r="G133" s="27">
        <v>4</v>
      </c>
      <c r="H133" s="28">
        <v>1325</v>
      </c>
      <c r="I133" s="29">
        <f t="shared" si="1"/>
        <v>5300</v>
      </c>
    </row>
    <row r="134" spans="2:9" ht="20.25" customHeight="1" x14ac:dyDescent="0.25">
      <c r="B134" s="6">
        <v>45838</v>
      </c>
      <c r="C134" s="6" t="s">
        <v>9</v>
      </c>
      <c r="D134" s="6" t="s">
        <v>3</v>
      </c>
      <c r="E134" s="42" t="s">
        <v>116</v>
      </c>
      <c r="F134" s="42" t="s">
        <v>112</v>
      </c>
      <c r="G134" s="27">
        <v>8</v>
      </c>
      <c r="H134" s="28">
        <v>1325</v>
      </c>
      <c r="I134" s="29">
        <f t="shared" si="1"/>
        <v>10600</v>
      </c>
    </row>
    <row r="135" spans="2:9" ht="20.100000000000001" customHeight="1" x14ac:dyDescent="0.25">
      <c r="B135" s="6">
        <v>45838</v>
      </c>
      <c r="C135" s="6" t="s">
        <v>9</v>
      </c>
      <c r="D135" s="6" t="s">
        <v>3</v>
      </c>
      <c r="E135" s="42" t="s">
        <v>117</v>
      </c>
      <c r="F135" s="42" t="s">
        <v>112</v>
      </c>
      <c r="G135" s="27">
        <v>10</v>
      </c>
      <c r="H135" s="28">
        <v>1325</v>
      </c>
      <c r="I135" s="29">
        <f t="shared" si="1"/>
        <v>13250</v>
      </c>
    </row>
    <row r="136" spans="2:9" ht="20.100000000000001" customHeight="1" x14ac:dyDescent="0.25">
      <c r="B136" s="6">
        <v>45838</v>
      </c>
      <c r="C136" s="6" t="s">
        <v>9</v>
      </c>
      <c r="D136" s="6" t="s">
        <v>3</v>
      </c>
      <c r="E136" s="42" t="s">
        <v>118</v>
      </c>
      <c r="F136" s="42" t="s">
        <v>112</v>
      </c>
      <c r="G136" s="27">
        <v>13</v>
      </c>
      <c r="H136" s="28">
        <v>1325</v>
      </c>
      <c r="I136" s="29">
        <f>G136*H136</f>
        <v>17225</v>
      </c>
    </row>
    <row r="137" spans="2:9" ht="21.75" customHeight="1" thickBot="1" x14ac:dyDescent="0.3"/>
    <row r="138" spans="2:9" ht="27" customHeight="1" thickBot="1" x14ac:dyDescent="0.3">
      <c r="B138" s="51" t="s">
        <v>143</v>
      </c>
      <c r="C138" s="51" t="s">
        <v>4</v>
      </c>
      <c r="D138" s="52" t="s">
        <v>142</v>
      </c>
      <c r="E138" s="53" t="s">
        <v>6</v>
      </c>
      <c r="F138" s="53" t="s">
        <v>0</v>
      </c>
      <c r="G138" s="54" t="s">
        <v>7</v>
      </c>
      <c r="H138" s="55" t="s">
        <v>1</v>
      </c>
      <c r="I138" s="56" t="s">
        <v>2</v>
      </c>
    </row>
    <row r="139" spans="2:9" ht="23.25" customHeight="1" x14ac:dyDescent="0.25">
      <c r="B139" s="6">
        <v>45838</v>
      </c>
      <c r="C139" s="6" t="s">
        <v>9</v>
      </c>
      <c r="D139" s="6" t="s">
        <v>3</v>
      </c>
      <c r="E139" s="42" t="s">
        <v>119</v>
      </c>
      <c r="F139" s="42" t="s">
        <v>112</v>
      </c>
      <c r="G139" s="27">
        <v>4</v>
      </c>
      <c r="H139" s="28">
        <v>3000</v>
      </c>
      <c r="I139" s="29">
        <f t="shared" si="1"/>
        <v>12000</v>
      </c>
    </row>
    <row r="140" spans="2:9" ht="17.25" customHeight="1" x14ac:dyDescent="0.25">
      <c r="B140" s="6">
        <v>45838</v>
      </c>
      <c r="C140" s="6" t="s">
        <v>9</v>
      </c>
      <c r="D140" s="6" t="s">
        <v>3</v>
      </c>
      <c r="E140" s="42" t="s">
        <v>120</v>
      </c>
      <c r="F140" s="42" t="s">
        <v>112</v>
      </c>
      <c r="G140" s="27">
        <v>4</v>
      </c>
      <c r="H140" s="28">
        <v>0</v>
      </c>
      <c r="I140" s="29">
        <f t="shared" si="1"/>
        <v>0</v>
      </c>
    </row>
    <row r="141" spans="2:9" ht="22.5" customHeight="1" x14ac:dyDescent="0.25">
      <c r="B141" s="6">
        <v>45838</v>
      </c>
      <c r="C141" s="6" t="s">
        <v>9</v>
      </c>
      <c r="D141" s="6" t="s">
        <v>3</v>
      </c>
      <c r="E141" s="42" t="s">
        <v>186</v>
      </c>
      <c r="F141" s="42" t="s">
        <v>112</v>
      </c>
      <c r="G141" s="27">
        <v>7</v>
      </c>
      <c r="H141" s="28">
        <v>0</v>
      </c>
      <c r="I141" s="29">
        <f t="shared" si="1"/>
        <v>0</v>
      </c>
    </row>
    <row r="142" spans="2:9" ht="20.100000000000001" customHeight="1" x14ac:dyDescent="0.25">
      <c r="B142" s="6">
        <v>45838</v>
      </c>
      <c r="C142" s="6" t="s">
        <v>9</v>
      </c>
      <c r="D142" s="6" t="s">
        <v>3</v>
      </c>
      <c r="E142" s="42" t="s">
        <v>187</v>
      </c>
      <c r="F142" s="42" t="s">
        <v>112</v>
      </c>
      <c r="G142" s="27">
        <v>1</v>
      </c>
      <c r="H142" s="28">
        <v>4550</v>
      </c>
      <c r="I142" s="29">
        <f t="shared" si="1"/>
        <v>4550</v>
      </c>
    </row>
    <row r="143" spans="2:9" ht="20.100000000000001" customHeight="1" x14ac:dyDescent="0.25">
      <c r="B143" s="6">
        <v>45838</v>
      </c>
      <c r="C143" s="6" t="s">
        <v>9</v>
      </c>
      <c r="D143" s="6" t="s">
        <v>3</v>
      </c>
      <c r="E143" s="42" t="s">
        <v>121</v>
      </c>
      <c r="F143" s="42" t="s">
        <v>112</v>
      </c>
      <c r="G143" s="27">
        <v>5</v>
      </c>
      <c r="H143" s="28">
        <v>4550</v>
      </c>
      <c r="I143" s="29">
        <f t="shared" si="1"/>
        <v>22750</v>
      </c>
    </row>
    <row r="144" spans="2:9" ht="18" customHeight="1" x14ac:dyDescent="0.25">
      <c r="B144" s="6">
        <v>45838</v>
      </c>
      <c r="C144" s="6" t="s">
        <v>9</v>
      </c>
      <c r="D144" s="6" t="s">
        <v>3</v>
      </c>
      <c r="E144" s="42" t="s">
        <v>188</v>
      </c>
      <c r="F144" s="42"/>
      <c r="G144" s="27">
        <v>0</v>
      </c>
      <c r="H144" s="28">
        <v>0</v>
      </c>
      <c r="I144" s="29">
        <f t="shared" si="1"/>
        <v>0</v>
      </c>
    </row>
    <row r="145" spans="2:9" ht="18" customHeight="1" x14ac:dyDescent="0.25">
      <c r="B145" s="6">
        <v>45838</v>
      </c>
      <c r="C145" s="6" t="s">
        <v>9</v>
      </c>
      <c r="D145" s="6" t="s">
        <v>3</v>
      </c>
      <c r="E145" s="42" t="s">
        <v>189</v>
      </c>
      <c r="F145" s="42" t="s">
        <v>89</v>
      </c>
      <c r="G145" s="27">
        <v>7</v>
      </c>
      <c r="H145" s="28">
        <v>35</v>
      </c>
      <c r="I145" s="29">
        <f t="shared" ref="I145:I165" si="2">G145*H145</f>
        <v>245</v>
      </c>
    </row>
    <row r="146" spans="2:9" ht="15" customHeight="1" x14ac:dyDescent="0.25">
      <c r="B146" s="6">
        <v>45838</v>
      </c>
      <c r="C146" s="6" t="s">
        <v>9</v>
      </c>
      <c r="D146" s="6" t="s">
        <v>3</v>
      </c>
      <c r="E146" s="42" t="s">
        <v>122</v>
      </c>
      <c r="F146" s="42" t="s">
        <v>89</v>
      </c>
      <c r="G146" s="27">
        <v>5</v>
      </c>
      <c r="H146" s="28">
        <v>11</v>
      </c>
      <c r="I146" s="29">
        <f t="shared" si="2"/>
        <v>55</v>
      </c>
    </row>
    <row r="147" spans="2:9" ht="20.100000000000001" customHeight="1" x14ac:dyDescent="0.25">
      <c r="B147" s="6">
        <v>45838</v>
      </c>
      <c r="C147" s="6" t="s">
        <v>9</v>
      </c>
      <c r="D147" s="6" t="s">
        <v>3</v>
      </c>
      <c r="E147" s="42" t="s">
        <v>123</v>
      </c>
      <c r="F147" s="42" t="s">
        <v>89</v>
      </c>
      <c r="G147" s="27">
        <v>2500</v>
      </c>
      <c r="H147" s="28">
        <v>2.5</v>
      </c>
      <c r="I147" s="29">
        <f t="shared" si="2"/>
        <v>6250</v>
      </c>
    </row>
    <row r="148" spans="2:9" ht="17.25" customHeight="1" x14ac:dyDescent="0.25">
      <c r="B148" s="6">
        <v>45838</v>
      </c>
      <c r="C148" s="6" t="s">
        <v>9</v>
      </c>
      <c r="D148" s="6" t="s">
        <v>3</v>
      </c>
      <c r="E148" s="42" t="s">
        <v>190</v>
      </c>
      <c r="F148" s="42" t="s">
        <v>89</v>
      </c>
      <c r="G148" s="27">
        <v>50</v>
      </c>
      <c r="H148" s="28">
        <v>110</v>
      </c>
      <c r="I148" s="29">
        <f t="shared" si="2"/>
        <v>5500</v>
      </c>
    </row>
    <row r="149" spans="2:9" ht="17.25" customHeight="1" x14ac:dyDescent="0.25">
      <c r="B149" s="6">
        <v>45838</v>
      </c>
      <c r="C149" s="6" t="s">
        <v>9</v>
      </c>
      <c r="D149" s="6" t="s">
        <v>3</v>
      </c>
      <c r="E149" s="42" t="s">
        <v>124</v>
      </c>
      <c r="F149" s="42" t="s">
        <v>111</v>
      </c>
      <c r="G149" s="27">
        <v>54</v>
      </c>
      <c r="H149" s="28">
        <v>300</v>
      </c>
      <c r="I149" s="29">
        <f t="shared" si="2"/>
        <v>16200</v>
      </c>
    </row>
    <row r="150" spans="2:9" ht="20.100000000000001" customHeight="1" x14ac:dyDescent="0.25">
      <c r="B150" s="6">
        <v>45838</v>
      </c>
      <c r="C150" s="6" t="s">
        <v>9</v>
      </c>
      <c r="D150" s="6" t="s">
        <v>3</v>
      </c>
      <c r="E150" s="42" t="s">
        <v>125</v>
      </c>
      <c r="F150" s="42" t="s">
        <v>111</v>
      </c>
      <c r="G150" s="27">
        <v>12</v>
      </c>
      <c r="H150" s="28">
        <v>500</v>
      </c>
      <c r="I150" s="29">
        <f t="shared" si="2"/>
        <v>6000</v>
      </c>
    </row>
    <row r="151" spans="2:9" ht="16.5" customHeight="1" x14ac:dyDescent="0.25">
      <c r="B151" s="6">
        <v>45838</v>
      </c>
      <c r="C151" s="6" t="s">
        <v>9</v>
      </c>
      <c r="D151" s="6" t="s">
        <v>3</v>
      </c>
      <c r="E151" s="42" t="s">
        <v>126</v>
      </c>
      <c r="F151" s="42" t="s">
        <v>127</v>
      </c>
      <c r="G151" s="27">
        <v>1035</v>
      </c>
      <c r="H151" s="28">
        <v>60</v>
      </c>
      <c r="I151" s="29">
        <f t="shared" si="2"/>
        <v>62100</v>
      </c>
    </row>
    <row r="152" spans="2:9" ht="17.25" customHeight="1" x14ac:dyDescent="0.25">
      <c r="B152" s="6">
        <v>45838</v>
      </c>
      <c r="C152" s="6" t="s">
        <v>9</v>
      </c>
      <c r="D152" s="6" t="s">
        <v>3</v>
      </c>
      <c r="E152" s="42" t="s">
        <v>128</v>
      </c>
      <c r="F152" s="42" t="s">
        <v>89</v>
      </c>
      <c r="G152" s="27">
        <v>330</v>
      </c>
      <c r="H152" s="28">
        <v>4</v>
      </c>
      <c r="I152" s="29">
        <f t="shared" si="2"/>
        <v>1320</v>
      </c>
    </row>
    <row r="153" spans="2:9" ht="20.100000000000001" customHeight="1" x14ac:dyDescent="0.25">
      <c r="B153" s="6">
        <v>45838</v>
      </c>
      <c r="C153" s="6" t="s">
        <v>9</v>
      </c>
      <c r="D153" s="6" t="s">
        <v>3</v>
      </c>
      <c r="E153" s="42" t="s">
        <v>129</v>
      </c>
      <c r="F153" s="42" t="s">
        <v>89</v>
      </c>
      <c r="G153" s="27">
        <v>33</v>
      </c>
      <c r="H153" s="28">
        <v>53.5</v>
      </c>
      <c r="I153" s="29">
        <v>1765.5</v>
      </c>
    </row>
    <row r="154" spans="2:9" ht="20.100000000000001" customHeight="1" x14ac:dyDescent="0.25">
      <c r="B154" s="6">
        <v>45838</v>
      </c>
      <c r="C154" s="6" t="s">
        <v>9</v>
      </c>
      <c r="D154" s="6" t="s">
        <v>3</v>
      </c>
      <c r="E154" s="42" t="s">
        <v>130</v>
      </c>
      <c r="F154" s="42" t="s">
        <v>89</v>
      </c>
      <c r="G154" s="27">
        <v>28</v>
      </c>
      <c r="H154" s="28">
        <v>26</v>
      </c>
      <c r="I154" s="29">
        <f t="shared" si="2"/>
        <v>728</v>
      </c>
    </row>
    <row r="155" spans="2:9" ht="20.100000000000001" customHeight="1" x14ac:dyDescent="0.25">
      <c r="B155" s="6">
        <v>45838</v>
      </c>
      <c r="C155" s="6" t="s">
        <v>9</v>
      </c>
      <c r="D155" s="6" t="s">
        <v>3</v>
      </c>
      <c r="E155" s="42" t="s">
        <v>131</v>
      </c>
      <c r="F155" s="42" t="s">
        <v>48</v>
      </c>
      <c r="G155" s="27">
        <v>2</v>
      </c>
      <c r="H155" s="28">
        <v>9881.36</v>
      </c>
      <c r="I155" s="29">
        <f t="shared" si="2"/>
        <v>19762.72</v>
      </c>
    </row>
    <row r="156" spans="2:9" ht="20.100000000000001" customHeight="1" x14ac:dyDescent="0.25">
      <c r="B156" s="6">
        <v>45838</v>
      </c>
      <c r="C156" s="6" t="s">
        <v>9</v>
      </c>
      <c r="D156" s="6" t="s">
        <v>3</v>
      </c>
      <c r="E156" s="42" t="s">
        <v>132</v>
      </c>
      <c r="F156" s="42" t="s">
        <v>89</v>
      </c>
      <c r="G156" s="27">
        <v>6</v>
      </c>
      <c r="H156" s="28">
        <v>0</v>
      </c>
      <c r="I156" s="29">
        <f t="shared" si="2"/>
        <v>0</v>
      </c>
    </row>
    <row r="157" spans="2:9" ht="20.100000000000001" customHeight="1" x14ac:dyDescent="0.25">
      <c r="B157" s="6">
        <v>45838</v>
      </c>
      <c r="C157" s="6" t="s">
        <v>9</v>
      </c>
      <c r="D157" s="6" t="s">
        <v>3</v>
      </c>
      <c r="E157" s="42" t="s">
        <v>133</v>
      </c>
      <c r="F157" s="42" t="s">
        <v>89</v>
      </c>
      <c r="G157" s="27">
        <v>38</v>
      </c>
      <c r="H157" s="28">
        <v>0</v>
      </c>
      <c r="I157" s="29">
        <f t="shared" si="2"/>
        <v>0</v>
      </c>
    </row>
    <row r="158" spans="2:9" ht="16.5" customHeight="1" x14ac:dyDescent="0.25">
      <c r="B158" s="6">
        <v>45838</v>
      </c>
      <c r="C158" s="6" t="s">
        <v>9</v>
      </c>
      <c r="D158" s="6" t="s">
        <v>3</v>
      </c>
      <c r="E158" s="42" t="s">
        <v>191</v>
      </c>
      <c r="F158" s="42" t="s">
        <v>127</v>
      </c>
      <c r="G158" s="27">
        <v>100</v>
      </c>
      <c r="H158" s="28">
        <v>182</v>
      </c>
      <c r="I158" s="29">
        <f t="shared" si="2"/>
        <v>18200</v>
      </c>
    </row>
    <row r="159" spans="2:9" ht="20.100000000000001" customHeight="1" x14ac:dyDescent="0.25">
      <c r="B159" s="6">
        <v>45838</v>
      </c>
      <c r="C159" s="6" t="s">
        <v>9</v>
      </c>
      <c r="D159" s="6" t="s">
        <v>3</v>
      </c>
      <c r="E159" s="42" t="s">
        <v>134</v>
      </c>
      <c r="F159" s="42" t="s">
        <v>89</v>
      </c>
      <c r="G159" s="32">
        <v>14300</v>
      </c>
      <c r="H159" s="33">
        <v>2.5</v>
      </c>
      <c r="I159" s="34">
        <f t="shared" si="2"/>
        <v>35750</v>
      </c>
    </row>
    <row r="160" spans="2:9" ht="16.5" customHeight="1" x14ac:dyDescent="0.25">
      <c r="B160" s="6">
        <v>45838</v>
      </c>
      <c r="C160" s="6" t="s">
        <v>9</v>
      </c>
      <c r="D160" s="6" t="s">
        <v>3</v>
      </c>
      <c r="E160" s="42" t="s">
        <v>135</v>
      </c>
      <c r="F160" s="42" t="s">
        <v>89</v>
      </c>
      <c r="G160" s="30">
        <v>975</v>
      </c>
      <c r="H160" s="33">
        <v>7</v>
      </c>
      <c r="I160" s="34">
        <f t="shared" si="2"/>
        <v>6825</v>
      </c>
    </row>
    <row r="161" spans="2:9" ht="16.5" customHeight="1" x14ac:dyDescent="0.25">
      <c r="B161" s="6">
        <v>45838</v>
      </c>
      <c r="C161" s="6" t="s">
        <v>9</v>
      </c>
      <c r="D161" s="6" t="s">
        <v>3</v>
      </c>
      <c r="E161" s="42" t="s">
        <v>136</v>
      </c>
      <c r="F161" s="42" t="s">
        <v>109</v>
      </c>
      <c r="G161" s="27">
        <v>10</v>
      </c>
      <c r="H161" s="28">
        <v>0</v>
      </c>
      <c r="I161" s="29">
        <f t="shared" si="2"/>
        <v>0</v>
      </c>
    </row>
    <row r="162" spans="2:9" ht="25.5" customHeight="1" x14ac:dyDescent="0.25">
      <c r="B162" s="6">
        <v>45838</v>
      </c>
      <c r="C162" s="6" t="s">
        <v>9</v>
      </c>
      <c r="D162" s="6" t="s">
        <v>3</v>
      </c>
      <c r="E162" s="42" t="s">
        <v>192</v>
      </c>
      <c r="F162" s="42" t="s">
        <v>112</v>
      </c>
      <c r="G162" s="27">
        <v>11</v>
      </c>
      <c r="H162" s="28">
        <v>0</v>
      </c>
      <c r="I162" s="29">
        <f t="shared" si="2"/>
        <v>0</v>
      </c>
    </row>
    <row r="163" spans="2:9" ht="15" customHeight="1" x14ac:dyDescent="0.25">
      <c r="B163" s="12">
        <v>45838</v>
      </c>
      <c r="C163" s="12" t="s">
        <v>9</v>
      </c>
      <c r="D163" s="12" t="s">
        <v>3</v>
      </c>
      <c r="E163" s="44" t="s">
        <v>137</v>
      </c>
      <c r="F163" s="44" t="s">
        <v>89</v>
      </c>
      <c r="G163" s="35">
        <v>30</v>
      </c>
      <c r="H163" s="28">
        <v>35</v>
      </c>
      <c r="I163" s="29">
        <f t="shared" si="2"/>
        <v>1050</v>
      </c>
    </row>
    <row r="164" spans="2:9" ht="16.5" customHeight="1" x14ac:dyDescent="0.25">
      <c r="B164" s="6">
        <v>45838</v>
      </c>
      <c r="C164" s="12" t="s">
        <v>9</v>
      </c>
      <c r="D164" s="6" t="s">
        <v>3</v>
      </c>
      <c r="E164" s="46" t="s">
        <v>138</v>
      </c>
      <c r="F164" s="42" t="s">
        <v>42</v>
      </c>
      <c r="G164" s="30">
        <v>5</v>
      </c>
      <c r="H164" s="36">
        <v>1381.21</v>
      </c>
      <c r="I164" s="29">
        <f t="shared" si="2"/>
        <v>6906.05</v>
      </c>
    </row>
    <row r="165" spans="2:9" ht="18.75" customHeight="1" x14ac:dyDescent="0.25">
      <c r="B165" s="6">
        <v>45838</v>
      </c>
      <c r="C165" s="6" t="s">
        <v>9</v>
      </c>
      <c r="D165" s="6" t="s">
        <v>3</v>
      </c>
      <c r="E165" s="46" t="s">
        <v>139</v>
      </c>
      <c r="F165" s="42" t="s">
        <v>42</v>
      </c>
      <c r="G165" s="30">
        <v>40</v>
      </c>
      <c r="H165" s="33">
        <v>40</v>
      </c>
      <c r="I165" s="34">
        <f t="shared" si="2"/>
        <v>1600</v>
      </c>
    </row>
    <row r="166" spans="2:9" ht="12.75" customHeight="1" x14ac:dyDescent="0.25">
      <c r="B166" s="13"/>
      <c r="C166" s="14"/>
      <c r="D166" s="14"/>
      <c r="E166" s="15"/>
      <c r="F166" s="16"/>
      <c r="G166" s="16"/>
      <c r="H166" s="17"/>
      <c r="I166" s="18"/>
    </row>
    <row r="167" spans="2:9" ht="12" customHeight="1" x14ac:dyDescent="0.25"/>
    <row r="168" spans="2:9" ht="20.25" customHeight="1" x14ac:dyDescent="0.25">
      <c r="D168" s="47"/>
      <c r="H168" s="2" t="s">
        <v>11</v>
      </c>
      <c r="I168" s="3">
        <f>SUM(I7:I167)</f>
        <v>3456012.96</v>
      </c>
    </row>
    <row r="169" spans="2:9" ht="20.100000000000001" customHeight="1" x14ac:dyDescent="0.25">
      <c r="D169" s="47"/>
    </row>
    <row r="170" spans="2:9" ht="20.100000000000001" customHeight="1" x14ac:dyDescent="0.25">
      <c r="B170" s="60" t="s">
        <v>194</v>
      </c>
      <c r="C170" s="60"/>
      <c r="F170" s="49" t="s">
        <v>193</v>
      </c>
    </row>
    <row r="171" spans="2:9" ht="20.100000000000001" customHeight="1" x14ac:dyDescent="0.25">
      <c r="B171" s="61" t="s">
        <v>195</v>
      </c>
      <c r="C171" s="61"/>
      <c r="F171" s="48" t="s">
        <v>10</v>
      </c>
    </row>
    <row r="172" spans="2:9" ht="20.100000000000001" customHeight="1" x14ac:dyDescent="0.25"/>
    <row r="173" spans="2:9" ht="20.100000000000001" customHeight="1" x14ac:dyDescent="0.25">
      <c r="B173" s="59"/>
      <c r="C173" s="59"/>
      <c r="D173" s="50"/>
      <c r="E173" s="4"/>
    </row>
    <row r="174" spans="2:9" ht="20.100000000000001" customHeight="1" x14ac:dyDescent="0.25">
      <c r="B174" s="58"/>
      <c r="C174" s="58"/>
      <c r="E174" s="1"/>
    </row>
    <row r="175" spans="2:9" ht="20.100000000000001" customHeight="1" x14ac:dyDescent="0.25"/>
    <row r="176" spans="2:9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</sheetData>
  <mergeCells count="6">
    <mergeCell ref="E2:G3"/>
    <mergeCell ref="B174:C174"/>
    <mergeCell ref="B173:C173"/>
    <mergeCell ref="B170:C170"/>
    <mergeCell ref="B171:C171"/>
    <mergeCell ref="E4:F4"/>
  </mergeCells>
  <pageMargins left="0.61" right="0.23622047244094491" top="0.37" bottom="0.43" header="0.19685039370078741" footer="0.2"/>
  <pageSetup paperSize="9" scale="8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2025-07-18T18:45:36Z</cp:lastPrinted>
  <dcterms:created xsi:type="dcterms:W3CDTF">2022-09-22T13:08:20Z</dcterms:created>
  <dcterms:modified xsi:type="dcterms:W3CDTF">2025-07-18T18:46:49Z</dcterms:modified>
</cp:coreProperties>
</file>