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inanzas-Enero-Febrero 2023\"/>
    </mc:Choice>
  </mc:AlternateContent>
  <bookViews>
    <workbookView xWindow="0" yWindow="0" windowWidth="17805" windowHeight="6600"/>
  </bookViews>
  <sheets>
    <sheet name="ORIGEN INGRESOS HOSP-" sheetId="1" r:id="rId1"/>
  </sheets>
  <externalReferences>
    <externalReference r:id="rId2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6" i="1" l="1"/>
  <c r="H36" i="1" l="1"/>
  <c r="E9" i="1" l="1"/>
  <c r="E37" i="1" s="1"/>
</calcChain>
</file>

<file path=xl/sharedStrings.xml><?xml version="1.0" encoding="utf-8"?>
<sst xmlns="http://schemas.openxmlformats.org/spreadsheetml/2006/main" count="58" uniqueCount="53">
  <si>
    <t xml:space="preserve">Servicio Nacional de Salud </t>
  </si>
  <si>
    <t xml:space="preserve">Dirección de Fiscalización y Control </t>
  </si>
  <si>
    <t xml:space="preserve">Comportamiento de Ingresos percibidos Segregados según Origen </t>
  </si>
  <si>
    <t>origen</t>
  </si>
  <si>
    <t>ARS</t>
  </si>
  <si>
    <t xml:space="preserve">Fecha deposito </t>
  </si>
  <si>
    <t xml:space="preserve">No. De Documento de referencia </t>
  </si>
  <si>
    <t xml:space="preserve">valor de Transferencia o Cheque </t>
  </si>
  <si>
    <t>Anticipo Financiero</t>
  </si>
  <si>
    <t>FONDO REPONIBLE</t>
  </si>
  <si>
    <t xml:space="preserve">Sub-Total </t>
  </si>
  <si>
    <t xml:space="preserve">Venta de Servicio </t>
  </si>
  <si>
    <t>SENASA SUBSIDIADO</t>
  </si>
  <si>
    <t>SENASA CONTRIBUTIVO</t>
  </si>
  <si>
    <t>Odontología (subsidio SeNaSa)</t>
  </si>
  <si>
    <t>SALUD SEGURA</t>
  </si>
  <si>
    <t>APS</t>
  </si>
  <si>
    <t>SIMAG</t>
  </si>
  <si>
    <t>GMA</t>
  </si>
  <si>
    <t>YUNEN</t>
  </si>
  <si>
    <t>UNIVERSAL</t>
  </si>
  <si>
    <t>MONUMENTAL</t>
  </si>
  <si>
    <t>FUTURO</t>
  </si>
  <si>
    <t>HUMANO</t>
  </si>
  <si>
    <t>PALIC</t>
  </si>
  <si>
    <t>META SALUD</t>
  </si>
  <si>
    <t>CMD</t>
  </si>
  <si>
    <t>ASEMAP</t>
  </si>
  <si>
    <t>SEMMA</t>
  </si>
  <si>
    <t>PRIMERA HUMANO</t>
  </si>
  <si>
    <t>RENACER</t>
  </si>
  <si>
    <t>RESERVAS</t>
  </si>
  <si>
    <t>Otros Aportes</t>
  </si>
  <si>
    <t xml:space="preserve">Cafetería </t>
  </si>
  <si>
    <t>Odontologia (facturacion servicios no contemplado en Plan Basico)</t>
  </si>
  <si>
    <t xml:space="preserve">Total General </t>
  </si>
  <si>
    <t xml:space="preserve">                                                                                        ___________________________________________</t>
  </si>
  <si>
    <t>MACROTECH</t>
  </si>
  <si>
    <t>Aportes provenientes de convenios Institucionales(UNIVERSIDADES)</t>
  </si>
  <si>
    <t>Preparado por: Lic. KELVIN MODESTO SEGURA</t>
  </si>
  <si>
    <t>Aprobado por:  DR. MARIA ARGENTINA GERMAN</t>
  </si>
  <si>
    <t>Revisado por: LIC. ALBERTO MANUEL DE LA CRUZ</t>
  </si>
  <si>
    <t>Bajo las funciones que nos asisten certificamos que el valor de los ingresos percibidos al  31 ENERO 2023 correspondieron a Veintidos millones setenta mil novecientos treinta y cuatro pesos con 18/100(RD$22,070,934.18)</t>
  </si>
  <si>
    <r>
      <t xml:space="preserve">Establecimiento:    __HOSPITAL DR. FRANCISCO E. MOSCOSO PUELLO_    Mes:    _ENERO_. Año:  </t>
    </r>
    <r>
      <rPr>
        <b/>
        <u/>
        <sz val="11"/>
        <color theme="1"/>
        <rFont val="Calibri"/>
        <family val="2"/>
        <scheme val="minor"/>
      </rPr>
      <t>2023</t>
    </r>
    <r>
      <rPr>
        <b/>
        <sz val="11"/>
        <color theme="1"/>
        <rFont val="Calibri"/>
        <family val="2"/>
        <scheme val="minor"/>
      </rPr>
      <t xml:space="preserve">             SRS: METROPOLITANO</t>
    </r>
  </si>
  <si>
    <t>24/01/2023</t>
  </si>
  <si>
    <t>17/01/2023</t>
  </si>
  <si>
    <t>31/01/2023</t>
  </si>
  <si>
    <t>19/01/2023</t>
  </si>
  <si>
    <t>20/01/2023</t>
  </si>
  <si>
    <t>23/01/2023</t>
  </si>
  <si>
    <t>25/01/2023</t>
  </si>
  <si>
    <t>27/01/2023</t>
  </si>
  <si>
    <t>Dado a los 2 dias del mes de Febrero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</si>
</sst>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0" fillId="0" borderId="5" xfId="0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/>
    <xf numFmtId="166" fontId="0" fillId="0" borderId="1" xfId="1" applyFont="1" applyFill="1" applyBorder="1"/>
    <xf numFmtId="0" fontId="0" fillId="3" borderId="1" xfId="0" applyFill="1" applyBorder="1"/>
    <xf numFmtId="166" fontId="2" fillId="3" borderId="1" xfId="1" applyFont="1" applyFill="1" applyBorder="1"/>
    <xf numFmtId="0" fontId="0" fillId="0" borderId="1" xfId="0" applyBorder="1"/>
    <xf numFmtId="1" fontId="0" fillId="0" borderId="6" xfId="0" applyNumberFormat="1" applyBorder="1"/>
    <xf numFmtId="166" fontId="0" fillId="0" borderId="1" xfId="1" applyFont="1" applyBorder="1"/>
    <xf numFmtId="164" fontId="0" fillId="0" borderId="0" xfId="0" applyNumberFormat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166" fontId="0" fillId="0" borderId="0" xfId="0" applyNumberFormat="1"/>
    <xf numFmtId="0" fontId="0" fillId="0" borderId="1" xfId="0" applyBorder="1" applyAlignment="1">
      <alignment wrapText="1"/>
    </xf>
    <xf numFmtId="0" fontId="0" fillId="0" borderId="5" xfId="0" applyBorder="1"/>
    <xf numFmtId="165" fontId="0" fillId="0" borderId="0" xfId="0" applyNumberFormat="1"/>
    <xf numFmtId="0" fontId="0" fillId="4" borderId="1" xfId="0" applyFill="1" applyBorder="1"/>
    <xf numFmtId="166" fontId="2" fillId="4" borderId="1" xfId="1" applyFont="1" applyFill="1" applyBorder="1"/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2" fillId="0" borderId="0" xfId="0" applyNumberFormat="1" applyFont="1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7"/>
  <sheetViews>
    <sheetView tabSelected="1" zoomScaleNormal="100" workbookViewId="0">
      <selection activeCell="G7" sqref="G7"/>
    </sheetView>
  </sheetViews>
  <sheetFormatPr baseColWidth="10" defaultRowHeight="15" x14ac:dyDescent="0.25"/>
  <cols>
    <col min="1" max="1" width="17.7109375" customWidth="1"/>
    <col min="2" max="2" width="44.85546875" customWidth="1"/>
    <col min="3" max="3" width="14.42578125" customWidth="1"/>
    <col min="4" max="4" width="13.28515625" customWidth="1"/>
    <col min="5" max="5" width="31.28515625" customWidth="1"/>
    <col min="6" max="6" width="15" bestFit="1" customWidth="1"/>
    <col min="7" max="7" width="12.28515625" bestFit="1" customWidth="1"/>
    <col min="8" max="8" width="14.140625" bestFit="1" customWidth="1"/>
    <col min="10" max="10" width="12.28515625" bestFit="1" customWidth="1"/>
  </cols>
  <sheetData>
    <row r="3" spans="1:12" ht="23.25" x14ac:dyDescent="0.35">
      <c r="A3" s="37" t="s">
        <v>0</v>
      </c>
      <c r="B3" s="37"/>
      <c r="C3" s="37"/>
      <c r="D3" s="37"/>
      <c r="E3" s="37"/>
    </row>
    <row r="4" spans="1:12" ht="18.75" x14ac:dyDescent="0.3">
      <c r="A4" s="38" t="s">
        <v>1</v>
      </c>
      <c r="B4" s="38"/>
      <c r="C4" s="38"/>
      <c r="D4" s="38"/>
      <c r="E4" s="38"/>
    </row>
    <row r="5" spans="1:12" x14ac:dyDescent="0.25">
      <c r="A5" s="39" t="s">
        <v>2</v>
      </c>
      <c r="B5" s="39"/>
      <c r="C5" s="39"/>
      <c r="D5" s="39"/>
      <c r="E5" s="39"/>
    </row>
    <row r="6" spans="1:12" ht="15.75" thickBot="1" x14ac:dyDescent="0.3">
      <c r="A6" s="40" t="s">
        <v>43</v>
      </c>
      <c r="B6" s="40"/>
      <c r="C6" s="40"/>
      <c r="D6" s="40"/>
      <c r="E6" s="40"/>
    </row>
    <row r="7" spans="1:12" ht="43.5" customHeight="1" x14ac:dyDescent="0.25">
      <c r="A7" s="1" t="s">
        <v>3</v>
      </c>
      <c r="B7" s="2" t="s">
        <v>4</v>
      </c>
      <c r="C7" s="2" t="s">
        <v>5</v>
      </c>
      <c r="D7" s="3" t="s">
        <v>6</v>
      </c>
      <c r="E7" s="3" t="s">
        <v>7</v>
      </c>
    </row>
    <row r="8" spans="1:12" x14ac:dyDescent="0.25">
      <c r="A8" s="4" t="s">
        <v>8</v>
      </c>
      <c r="B8" s="5" t="s">
        <v>9</v>
      </c>
      <c r="C8" s="6"/>
      <c r="D8" s="7"/>
      <c r="E8" s="8">
        <v>0</v>
      </c>
    </row>
    <row r="9" spans="1:12" x14ac:dyDescent="0.25">
      <c r="A9" s="41" t="s">
        <v>10</v>
      </c>
      <c r="B9" s="41"/>
      <c r="C9" s="9"/>
      <c r="D9" s="9"/>
      <c r="E9" s="10">
        <f>SUM(E8)</f>
        <v>0</v>
      </c>
    </row>
    <row r="10" spans="1:12" x14ac:dyDescent="0.25">
      <c r="A10" s="42" t="s">
        <v>11</v>
      </c>
      <c r="B10" s="11" t="s">
        <v>12</v>
      </c>
      <c r="C10" s="6" t="s">
        <v>44</v>
      </c>
      <c r="D10" s="12"/>
      <c r="E10" s="13">
        <v>18755032.800000001</v>
      </c>
      <c r="L10" s="14"/>
    </row>
    <row r="11" spans="1:12" x14ac:dyDescent="0.25">
      <c r="A11" s="43"/>
      <c r="B11" s="11" t="s">
        <v>13</v>
      </c>
      <c r="C11" s="6" t="s">
        <v>45</v>
      </c>
      <c r="D11" s="7"/>
      <c r="E11" s="13">
        <v>1924327.91</v>
      </c>
      <c r="L11" s="14"/>
    </row>
    <row r="12" spans="1:12" x14ac:dyDescent="0.25">
      <c r="A12" s="43"/>
      <c r="B12" s="11" t="s">
        <v>14</v>
      </c>
      <c r="C12" s="6" t="s">
        <v>44</v>
      </c>
      <c r="D12" s="7"/>
      <c r="E12" s="13">
        <v>70000</v>
      </c>
      <c r="L12" s="14"/>
    </row>
    <row r="13" spans="1:12" x14ac:dyDescent="0.25">
      <c r="A13" s="43"/>
      <c r="B13" s="15" t="s">
        <v>15</v>
      </c>
      <c r="C13" s="16"/>
      <c r="D13" s="11"/>
      <c r="E13" s="13">
        <v>0</v>
      </c>
    </row>
    <row r="14" spans="1:12" x14ac:dyDescent="0.25">
      <c r="A14" s="43"/>
      <c r="B14" s="15" t="s">
        <v>16</v>
      </c>
      <c r="C14" s="6"/>
      <c r="D14" s="11"/>
      <c r="E14" s="13">
        <v>0</v>
      </c>
    </row>
    <row r="15" spans="1:12" x14ac:dyDescent="0.25">
      <c r="A15" s="43"/>
      <c r="B15" s="15" t="s">
        <v>17</v>
      </c>
      <c r="C15" s="6"/>
      <c r="D15" s="11"/>
      <c r="E15" s="13">
        <v>0</v>
      </c>
    </row>
    <row r="16" spans="1:12" x14ac:dyDescent="0.25">
      <c r="A16" s="43"/>
      <c r="B16" s="15" t="s">
        <v>18</v>
      </c>
      <c r="C16" s="6" t="s">
        <v>49</v>
      </c>
      <c r="D16" s="11"/>
      <c r="E16" s="13">
        <v>397461.25</v>
      </c>
    </row>
    <row r="17" spans="1:6" x14ac:dyDescent="0.25">
      <c r="A17" s="43"/>
      <c r="B17" s="15" t="s">
        <v>19</v>
      </c>
      <c r="C17" s="16"/>
      <c r="D17" s="11"/>
      <c r="E17" s="13"/>
    </row>
    <row r="18" spans="1:6" x14ac:dyDescent="0.25">
      <c r="A18" s="43"/>
      <c r="B18" s="15" t="s">
        <v>20</v>
      </c>
      <c r="C18" s="16"/>
      <c r="D18" s="11"/>
      <c r="E18" s="13">
        <v>0</v>
      </c>
    </row>
    <row r="19" spans="1:6" x14ac:dyDescent="0.25">
      <c r="A19" s="43"/>
      <c r="B19" s="15" t="s">
        <v>21</v>
      </c>
      <c r="C19" s="6"/>
      <c r="D19" s="11"/>
      <c r="E19" s="13">
        <v>0</v>
      </c>
    </row>
    <row r="20" spans="1:6" x14ac:dyDescent="0.25">
      <c r="A20" s="43"/>
      <c r="B20" s="15" t="s">
        <v>22</v>
      </c>
      <c r="C20" s="16"/>
      <c r="D20" s="11"/>
      <c r="E20" s="13">
        <v>0</v>
      </c>
    </row>
    <row r="21" spans="1:6" x14ac:dyDescent="0.25">
      <c r="A21" s="43"/>
      <c r="B21" s="15" t="s">
        <v>23</v>
      </c>
      <c r="C21" s="6"/>
      <c r="D21" s="11"/>
      <c r="E21" s="13">
        <v>0</v>
      </c>
    </row>
    <row r="22" spans="1:6" x14ac:dyDescent="0.25">
      <c r="A22" s="43"/>
      <c r="B22" s="15" t="s">
        <v>24</v>
      </c>
      <c r="C22" s="16" t="s">
        <v>48</v>
      </c>
      <c r="D22" s="11"/>
      <c r="E22" s="8">
        <v>464775.14</v>
      </c>
    </row>
    <row r="23" spans="1:6" x14ac:dyDescent="0.25">
      <c r="A23" s="44"/>
      <c r="B23" s="15" t="s">
        <v>25</v>
      </c>
      <c r="C23" s="6"/>
      <c r="D23" s="11"/>
      <c r="E23" s="13">
        <v>0</v>
      </c>
    </row>
    <row r="24" spans="1:6" x14ac:dyDescent="0.25">
      <c r="A24" s="17"/>
      <c r="B24" s="15" t="s">
        <v>26</v>
      </c>
      <c r="C24" s="6" t="s">
        <v>51</v>
      </c>
      <c r="D24" s="11"/>
      <c r="E24" s="13">
        <v>23419.84</v>
      </c>
    </row>
    <row r="25" spans="1:6" x14ac:dyDescent="0.25">
      <c r="A25" s="17"/>
      <c r="B25" s="15" t="s">
        <v>27</v>
      </c>
      <c r="C25" s="6" t="s">
        <v>47</v>
      </c>
      <c r="D25" s="11"/>
      <c r="E25" s="13">
        <v>30339.13</v>
      </c>
    </row>
    <row r="26" spans="1:6" x14ac:dyDescent="0.25">
      <c r="A26" s="17"/>
      <c r="B26" s="15" t="s">
        <v>28</v>
      </c>
      <c r="C26" s="6"/>
      <c r="D26" s="11"/>
      <c r="E26" s="13">
        <v>0</v>
      </c>
      <c r="F26" s="18"/>
    </row>
    <row r="27" spans="1:6" x14ac:dyDescent="0.25">
      <c r="A27" s="17"/>
      <c r="B27" s="15" t="s">
        <v>29</v>
      </c>
      <c r="C27" s="6"/>
      <c r="D27" s="11"/>
      <c r="E27" s="13">
        <v>0</v>
      </c>
    </row>
    <row r="28" spans="1:6" x14ac:dyDescent="0.25">
      <c r="A28" s="17"/>
      <c r="B28" s="15" t="s">
        <v>30</v>
      </c>
      <c r="C28" s="6" t="s">
        <v>50</v>
      </c>
      <c r="D28" s="11"/>
      <c r="E28" s="13">
        <v>75418.11</v>
      </c>
    </row>
    <row r="29" spans="1:6" x14ac:dyDescent="0.25">
      <c r="A29" s="17"/>
      <c r="B29" s="15" t="s">
        <v>31</v>
      </c>
      <c r="C29" s="16"/>
      <c r="D29" s="11"/>
      <c r="E29" s="13">
        <v>0</v>
      </c>
    </row>
    <row r="30" spans="1:6" x14ac:dyDescent="0.25">
      <c r="A30" s="41" t="s">
        <v>10</v>
      </c>
      <c r="B30" s="41"/>
      <c r="C30" s="9"/>
      <c r="D30" s="9"/>
      <c r="E30" s="10">
        <f>SUM(E10:E29)</f>
        <v>21740774.18</v>
      </c>
    </row>
    <row r="31" spans="1:6" x14ac:dyDescent="0.25">
      <c r="A31" s="42" t="s">
        <v>32</v>
      </c>
      <c r="B31" s="11" t="s">
        <v>33</v>
      </c>
      <c r="C31" s="11"/>
      <c r="D31" s="7"/>
      <c r="E31" s="11"/>
    </row>
    <row r="32" spans="1:6" ht="30" x14ac:dyDescent="0.25">
      <c r="A32" s="43"/>
      <c r="B32" s="19" t="s">
        <v>34</v>
      </c>
      <c r="C32" s="16" t="s">
        <v>46</v>
      </c>
      <c r="D32" s="7"/>
      <c r="E32" s="13">
        <v>150080</v>
      </c>
    </row>
    <row r="33" spans="1:8" x14ac:dyDescent="0.25">
      <c r="A33" s="43"/>
      <c r="B33" s="11"/>
      <c r="C33" s="31"/>
      <c r="D33" s="7"/>
      <c r="E33" s="13">
        <v>0</v>
      </c>
    </row>
    <row r="34" spans="1:8" ht="30" x14ac:dyDescent="0.25">
      <c r="A34" s="43"/>
      <c r="B34" s="19" t="s">
        <v>38</v>
      </c>
      <c r="C34" s="16" t="s">
        <v>44</v>
      </c>
      <c r="D34" s="7"/>
      <c r="E34" s="13">
        <v>20000</v>
      </c>
    </row>
    <row r="35" spans="1:8" x14ac:dyDescent="0.25">
      <c r="A35" s="44"/>
      <c r="B35" s="20" t="s">
        <v>37</v>
      </c>
      <c r="C35" s="6" t="s">
        <v>46</v>
      </c>
      <c r="D35" s="7"/>
      <c r="E35" s="13">
        <v>160080</v>
      </c>
    </row>
    <row r="36" spans="1:8" x14ac:dyDescent="0.25">
      <c r="A36" s="45" t="s">
        <v>10</v>
      </c>
      <c r="B36" s="46"/>
      <c r="C36" s="9"/>
      <c r="D36" s="9"/>
      <c r="E36" s="10">
        <f>SUM(E31:E35)</f>
        <v>330160</v>
      </c>
      <c r="H36" s="21">
        <f>+E30+E36</f>
        <v>22070934.18</v>
      </c>
    </row>
    <row r="37" spans="1:8" x14ac:dyDescent="0.25">
      <c r="A37" s="47" t="s">
        <v>35</v>
      </c>
      <c r="B37" s="48"/>
      <c r="C37" s="22"/>
      <c r="D37" s="22"/>
      <c r="E37" s="23">
        <f>E30+E36+E9</f>
        <v>22070934.18</v>
      </c>
      <c r="G37" s="14"/>
      <c r="H37" s="21"/>
    </row>
    <row r="38" spans="1:8" x14ac:dyDescent="0.25">
      <c r="A38" s="24"/>
      <c r="B38" s="24"/>
      <c r="C38" s="25"/>
      <c r="D38" s="25"/>
      <c r="E38" s="26"/>
    </row>
    <row r="39" spans="1:8" x14ac:dyDescent="0.25">
      <c r="A39" s="24"/>
      <c r="B39" s="24"/>
      <c r="C39" s="25"/>
      <c r="D39" s="25"/>
      <c r="E39" s="26"/>
    </row>
    <row r="40" spans="1:8" x14ac:dyDescent="0.25">
      <c r="A40" s="27"/>
    </row>
    <row r="41" spans="1:8" x14ac:dyDescent="0.25">
      <c r="A41" s="27"/>
    </row>
    <row r="42" spans="1:8" x14ac:dyDescent="0.25">
      <c r="A42" s="49" t="s">
        <v>42</v>
      </c>
      <c r="B42" s="49"/>
      <c r="C42" s="49"/>
      <c r="D42" s="49"/>
      <c r="E42" s="49"/>
    </row>
    <row r="43" spans="1:8" x14ac:dyDescent="0.25">
      <c r="A43" s="49"/>
      <c r="B43" s="49"/>
      <c r="C43" s="49"/>
      <c r="D43" s="49"/>
      <c r="E43" s="49"/>
    </row>
    <row r="44" spans="1:8" x14ac:dyDescent="0.25">
      <c r="A44" s="36" t="s">
        <v>52</v>
      </c>
      <c r="B44" s="36"/>
      <c r="C44" s="36"/>
      <c r="D44" s="36"/>
      <c r="E44" s="36"/>
    </row>
    <row r="45" spans="1:8" x14ac:dyDescent="0.25">
      <c r="A45" s="28"/>
      <c r="B45" s="28"/>
      <c r="C45" s="28"/>
      <c r="D45" s="28"/>
      <c r="E45" s="28"/>
    </row>
    <row r="47" spans="1:8" x14ac:dyDescent="0.25">
      <c r="A47" s="33"/>
      <c r="B47" s="33"/>
      <c r="D47" s="33"/>
      <c r="E47" s="33"/>
    </row>
    <row r="48" spans="1:8" x14ac:dyDescent="0.25">
      <c r="A48" s="33" t="s">
        <v>39</v>
      </c>
      <c r="B48" s="33"/>
      <c r="D48" s="33" t="s">
        <v>41</v>
      </c>
      <c r="E48" s="33"/>
    </row>
    <row r="50" spans="1:5" x14ac:dyDescent="0.25">
      <c r="A50" s="35"/>
      <c r="B50" s="35"/>
      <c r="D50" s="35"/>
      <c r="E50" s="35"/>
    </row>
    <row r="51" spans="1:5" x14ac:dyDescent="0.25">
      <c r="A51" s="32"/>
      <c r="B51" s="32"/>
      <c r="D51" s="32"/>
      <c r="E51" s="32"/>
    </row>
    <row r="52" spans="1:5" x14ac:dyDescent="0.25">
      <c r="A52" s="29"/>
      <c r="B52" s="29"/>
      <c r="D52" s="29"/>
      <c r="E52" s="29"/>
    </row>
    <row r="53" spans="1:5" x14ac:dyDescent="0.25">
      <c r="A53" s="33" t="s">
        <v>40</v>
      </c>
      <c r="B53" s="33"/>
      <c r="C53" s="33"/>
      <c r="D53" s="33"/>
      <c r="E53" s="33"/>
    </row>
    <row r="54" spans="1:5" x14ac:dyDescent="0.25">
      <c r="A54" s="30"/>
      <c r="B54" s="30"/>
      <c r="C54" s="30"/>
      <c r="D54" s="30"/>
      <c r="E54" s="30"/>
    </row>
    <row r="55" spans="1:5" x14ac:dyDescent="0.25">
      <c r="A55" s="30"/>
      <c r="B55" s="30" t="s">
        <v>36</v>
      </c>
      <c r="C55" s="30"/>
      <c r="D55" s="30"/>
      <c r="E55" s="30"/>
    </row>
    <row r="56" spans="1:5" x14ac:dyDescent="0.25">
      <c r="A56" s="34"/>
      <c r="B56" s="34"/>
      <c r="C56" s="34"/>
      <c r="D56" s="34"/>
      <c r="E56" s="34"/>
    </row>
    <row r="57" spans="1:5" x14ac:dyDescent="0.25">
      <c r="A57" s="33"/>
      <c r="B57" s="33"/>
      <c r="C57" s="33"/>
      <c r="D57" s="33"/>
      <c r="E57" s="33"/>
    </row>
  </sheetData>
  <mergeCells count="23">
    <mergeCell ref="A44:E44"/>
    <mergeCell ref="A3:E3"/>
    <mergeCell ref="A4:E4"/>
    <mergeCell ref="A5:E5"/>
    <mergeCell ref="A6:E6"/>
    <mergeCell ref="A9:B9"/>
    <mergeCell ref="A10:A23"/>
    <mergeCell ref="A30:B30"/>
    <mergeCell ref="A31:A35"/>
    <mergeCell ref="A36:B36"/>
    <mergeCell ref="A37:B37"/>
    <mergeCell ref="A42:E43"/>
    <mergeCell ref="A47:B47"/>
    <mergeCell ref="D47:E47"/>
    <mergeCell ref="A48:B48"/>
    <mergeCell ref="D48:E48"/>
    <mergeCell ref="A50:B50"/>
    <mergeCell ref="D50:E50"/>
    <mergeCell ref="A51:B51"/>
    <mergeCell ref="D51:E51"/>
    <mergeCell ref="A53:E53"/>
    <mergeCell ref="A56:E56"/>
    <mergeCell ref="A57:E57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HOSP-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de Windows</cp:lastModifiedBy>
  <cp:lastPrinted>2023-02-02T13:17:23Z</cp:lastPrinted>
  <dcterms:created xsi:type="dcterms:W3CDTF">2022-06-02T19:00:44Z</dcterms:created>
  <dcterms:modified xsi:type="dcterms:W3CDTF">2023-03-13T01:39:44Z</dcterms:modified>
</cp:coreProperties>
</file>