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30" windowHeight="6480"/>
  </bookViews>
  <sheets>
    <sheet name="Hoja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5" i="1" l="1"/>
  <c r="K94" i="1"/>
  <c r="K90" i="1"/>
  <c r="K88" i="1"/>
  <c r="D11" i="1"/>
  <c r="G6" i="1"/>
  <c r="B6" i="1"/>
  <c r="J5" i="1"/>
  <c r="E5" i="1"/>
  <c r="B5" i="1"/>
  <c r="K89" i="1" l="1"/>
  <c r="K93" i="1"/>
  <c r="K87" i="1"/>
  <c r="K91" i="1"/>
  <c r="K92" i="1"/>
  <c r="D51" i="1"/>
</calcChain>
</file>

<file path=xl/sharedStrings.xml><?xml version="1.0" encoding="utf-8"?>
<sst xmlns="http://schemas.openxmlformats.org/spreadsheetml/2006/main" count="193" uniqueCount="187">
  <si>
    <t>67-A</t>
  </si>
  <si>
    <t>Informacion:</t>
  </si>
  <si>
    <t>DIRECCION GENERAL DE INFORMACION Y ESTADISTICA DE SALUD</t>
  </si>
  <si>
    <t>Region:</t>
  </si>
  <si>
    <t>Provincia:</t>
  </si>
  <si>
    <t>Municipio/Area:</t>
  </si>
  <si>
    <t>Nombre del Centro:</t>
  </si>
  <si>
    <t>Codigo:</t>
  </si>
  <si>
    <t xml:space="preserve">AÑO: 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</si>
  <si>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</si>
  <si>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</si>
  <si>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</si>
  <si>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</si>
  <si>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</si>
  <si>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</si>
  <si>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</si>
  <si>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</si>
  <si>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</si>
  <si>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</si>
  <si>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</si>
  <si>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</si>
  <si>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</si>
  <si>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</si>
  <si>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</si>
  <si>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</si>
  <si>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</si>
  <si>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</si>
  <si>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</si>
  <si>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</si>
  <si>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</si>
  <si>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</si>
  <si>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</si>
  <si>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</si>
  <si>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</si>
  <si>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</si>
  <si>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</si>
  <si>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</si>
  <si>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</si>
  <si>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</si>
  <si>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</si>
  <si>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</si>
  <si>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</si>
  <si>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</si>
  <si>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</si>
  <si>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</si>
  <si>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</si>
  <si>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</si>
  <si>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</si>
  <si>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</si>
  <si>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</si>
  <si>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</si>
  <si>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</si>
  <si>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</si>
  <si>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</si>
  <si>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</si>
  <si>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</si>
  <si>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</si>
  <si>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</si>
  <si>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</si>
  <si>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</si>
  <si>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</si>
  <si>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</si>
  <si>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</si>
  <si>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</si>
  <si>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</si>
  <si>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</si>
  <si>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</si>
  <si>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</si>
  <si>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</si>
  <si>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</si>
  <si>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</si>
  <si>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</si>
  <si>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</si>
  <si>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</si>
  <si>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</si>
  <si>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</si>
  <si>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</si>
  <si>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</si>
  <si>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</si>
  <si>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</si>
  <si>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</si>
  <si>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</si>
  <si>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</si>
  <si>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</si>
  <si>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</si>
  <si>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</si>
  <si>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</si>
  <si>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</si>
  <si>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</si>
  <si>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</si>
  <si>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</si>
  <si>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</si>
  <si>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</si>
  <si>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</si>
  <si>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</si>
  <si>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</si>
  <si>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</si>
  <si>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</si>
  <si>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</si>
  <si>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</si>
  <si>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</si>
  <si>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</si>
  <si>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</si>
  <si>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</si>
  <si>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</si>
  <si>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</si>
  <si>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</si>
  <si>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</si>
  <si>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</si>
  <si>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</si>
  <si>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</si>
  <si>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</si>
  <si>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</si>
  <si>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</si>
  <si>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</si>
  <si>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</si>
  <si>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</si>
  <si>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</si>
  <si>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</si>
  <si>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</si>
  <si>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</si>
  <si>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</si>
  <si>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</si>
  <si>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</si>
  <si>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</si>
  <si>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</si>
  <si>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</si>
  <si>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</si>
  <si>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</si>
  <si>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</si>
  <si>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</si>
  <si>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</si>
  <si>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</si>
  <si>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</si>
  <si>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</si>
  <si>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</si>
  <si>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</si>
  <si>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</si>
  <si>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</si>
  <si>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</si>
  <si>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</si>
  <si>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</si>
  <si>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</si>
  <si>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</si>
  <si>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</si>
  <si>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</si>
  <si>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</si>
  <si>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</si>
  <si>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</si>
  <si>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</si>
  <si>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</si>
  <si>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</si>
  <si>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</si>
  <si>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</si>
  <si>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</si>
  <si>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</si>
  <si>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</si>
  <si>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</si>
  <si>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</si>
  <si>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</si>
  <si>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</si>
  <si>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</si>
  <si>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</si>
  <si>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</si>
  <si>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</si>
  <si>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</si>
  <si>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</si>
  <si>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</si>
  <si>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</si>
  <si>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</si>
  <si>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</si>
  <si>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</si>
  <si>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</si>
  <si>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</si>
  <si>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</si>
  <si>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</si>
  <si>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</si>
  <si>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</si>
  <si>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</si>
  <si>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</si>
  <si>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OBSERVACIONES:</t>
  </si>
  <si>
    <t>DIGITADO POR</t>
  </si>
  <si>
    <t>VALIDADO POR</t>
  </si>
  <si>
    <t>FECHA DE ENVIO</t>
  </si>
  <si>
    <t>1er. Trimestre (Ene-Feb-Mar)</t>
  </si>
  <si>
    <t>………………….&gt;</t>
  </si>
  <si>
    <t>SISTEMA DE INFORMACIÓN Y ESTADÍSTICA DE SALUD     Licda. Wanda Polanco -Enc.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</si>
</sst>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Arial"/>
      <family val="2"/>
    </font>
    <font>
      <sz val="11"/>
      <name val="Courier New"/>
      <family val="3"/>
    </font>
    <font>
      <sz val="10"/>
      <color theme="0"/>
      <name val="Arial"/>
      <family val="2"/>
    </font>
    <font>
      <sz val="11"/>
      <name val="Garamond"/>
      <family val="1"/>
    </font>
    <font>
      <sz val="12"/>
      <name val="Garamond"/>
      <family val="1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3" fontId="4" fillId="0" borderId="0" xfId="0" applyNumberFormat="1" applyFont="1" applyBorder="1" applyAlignment="1" applyProtection="1"/>
    <xf numFmtId="0" fontId="6" fillId="0" borderId="0" xfId="0" applyFont="1" applyAlignment="1" applyProtection="1"/>
    <xf numFmtId="0" fontId="0" fillId="0" borderId="0" xfId="0" applyProtection="1">
      <protection locked="0"/>
    </xf>
    <xf numFmtId="0" fontId="4" fillId="0" borderId="1" xfId="0" applyFont="1" applyBorder="1" applyAlignment="1" applyProtection="1"/>
    <xf numFmtId="0" fontId="4" fillId="0" borderId="0" xfId="0" applyFont="1" applyBorder="1" applyAlignment="1" applyProtection="1"/>
    <xf numFmtId="14" fontId="4" fillId="0" borderId="2" xfId="0" applyNumberFormat="1" applyFont="1" applyBorder="1" applyAlignment="1" applyProtection="1"/>
    <xf numFmtId="14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/>
    <xf numFmtId="0" fontId="7" fillId="0" borderId="0" xfId="0" applyFont="1" applyBorder="1"/>
    <xf numFmtId="0" fontId="8" fillId="0" borderId="0" xfId="0" applyFont="1" applyBorder="1"/>
    <xf numFmtId="0" fontId="0" fillId="0" borderId="0" xfId="0" applyAlignment="1"/>
    <xf numFmtId="0" fontId="1" fillId="0" borderId="0" xfId="0" applyFont="1"/>
    <xf numFmtId="0" fontId="11" fillId="0" borderId="2" xfId="0" applyFont="1" applyBorder="1" applyProtection="1"/>
    <xf numFmtId="0" fontId="12" fillId="0" borderId="2" xfId="0" applyFont="1" applyBorder="1" applyProtection="1"/>
    <xf numFmtId="0" fontId="8" fillId="0" borderId="2" xfId="0" applyFont="1" applyBorder="1" applyAlignment="1" applyProtection="1">
      <alignment horizontal="center"/>
    </xf>
    <xf numFmtId="0" fontId="2" fillId="0" borderId="0" xfId="0" applyFont="1"/>
    <xf numFmtId="0" fontId="16" fillId="0" borderId="0" xfId="0" applyFont="1" applyBorder="1"/>
    <xf numFmtId="0" fontId="5" fillId="0" borderId="0" xfId="0" applyFont="1" applyBorder="1"/>
    <xf numFmtId="0" fontId="4" fillId="0" borderId="0" xfId="0" applyFont="1" applyBorder="1" applyAlignment="1"/>
    <xf numFmtId="1" fontId="4" fillId="0" borderId="2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</xf>
    <xf numFmtId="0" fontId="5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Font="1" applyProtection="1"/>
    <xf numFmtId="0" fontId="0" fillId="0" borderId="0" xfId="0" applyFont="1"/>
    <xf numFmtId="0" fontId="0" fillId="0" borderId="2" xfId="0" applyFont="1" applyBorder="1" applyProtection="1"/>
    <xf numFmtId="0" fontId="0" fillId="0" borderId="2" xfId="0" applyFont="1" applyBorder="1" applyAlignment="1" applyProtection="1">
      <alignment horizontal="center"/>
    </xf>
    <xf numFmtId="164" fontId="6" fillId="0" borderId="0" xfId="1" applyFont="1" applyBorder="1" applyAlignment="1"/>
    <xf numFmtId="0" fontId="14" fillId="0" borderId="0" xfId="0" applyFont="1" applyBorder="1" applyAlignment="1"/>
    <xf numFmtId="18" fontId="0" fillId="0" borderId="0" xfId="0" applyNumberFormat="1" applyFont="1"/>
    <xf numFmtId="0" fontId="0" fillId="0" borderId="0" xfId="0" applyFont="1" applyBorder="1" applyAlignment="1">
      <alignment horizontal="left" vertical="top" wrapText="1"/>
    </xf>
    <xf numFmtId="0" fontId="14" fillId="0" borderId="14" xfId="0" applyFont="1" applyBorder="1"/>
    <xf numFmtId="0" fontId="14" fillId="0" borderId="0" xfId="0" applyFont="1" applyBorder="1"/>
    <xf numFmtId="167" fontId="14" fillId="0" borderId="0" xfId="0" applyNumberFormat="1" applyFont="1" applyBorder="1"/>
    <xf numFmtId="0" fontId="0" fillId="0" borderId="0" xfId="0" applyFont="1" applyBorder="1"/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1" fontId="0" fillId="0" borderId="0" xfId="0" applyNumberFormat="1" applyFo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2" borderId="6" xfId="0" applyFont="1" applyFill="1" applyBorder="1" applyAlignment="1"/>
    <xf numFmtId="3" fontId="5" fillId="2" borderId="6" xfId="0" applyNumberFormat="1" applyFont="1" applyFill="1" applyBorder="1" applyAlignment="1" applyProtection="1">
      <alignment horizontal="right"/>
    </xf>
    <xf numFmtId="0" fontId="5" fillId="2" borderId="6" xfId="0" applyFont="1" applyFill="1" applyBorder="1"/>
    <xf numFmtId="0" fontId="19" fillId="2" borderId="6" xfId="0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right"/>
    </xf>
    <xf numFmtId="0" fontId="17" fillId="2" borderId="6" xfId="0" applyFont="1" applyFill="1" applyBorder="1" applyAlignment="1"/>
    <xf numFmtId="0" fontId="14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/>
    <xf numFmtId="0" fontId="5" fillId="2" borderId="6" xfId="0" quotePrefix="1" applyFont="1" applyFill="1" applyBorder="1" applyAlignment="1">
      <alignment horizontal="left" vertical="center"/>
    </xf>
    <xf numFmtId="3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3" fontId="5" fillId="2" borderId="9" xfId="0" applyNumberFormat="1" applyFont="1" applyFill="1" applyBorder="1" applyAlignment="1" applyProtection="1">
      <alignment horizontal="right"/>
    </xf>
    <xf numFmtId="0" fontId="14" fillId="2" borderId="6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3" fontId="5" fillId="2" borderId="6" xfId="0" applyNumberFormat="1" applyFont="1" applyFill="1" applyBorder="1" applyAlignment="1" applyProtection="1"/>
    <xf numFmtId="0" fontId="14" fillId="2" borderId="7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right"/>
    </xf>
    <xf numFmtId="0" fontId="5" fillId="2" borderId="7" xfId="0" applyFont="1" applyFill="1" applyBorder="1" applyProtection="1"/>
    <xf numFmtId="3" fontId="5" fillId="2" borderId="7" xfId="0" applyNumberFormat="1" applyFont="1" applyFill="1" applyBorder="1" applyAlignment="1" applyProtection="1">
      <alignment horizontal="right"/>
    </xf>
    <xf numFmtId="3" fontId="5" fillId="2" borderId="7" xfId="0" applyNumberFormat="1" applyFont="1" applyFill="1" applyBorder="1" applyProtection="1"/>
    <xf numFmtId="3" fontId="5" fillId="2" borderId="7" xfId="0" applyNumberFormat="1" applyFont="1" applyFill="1" applyBorder="1" applyAlignment="1" applyProtection="1"/>
    <xf numFmtId="0" fontId="0" fillId="0" borderId="16" xfId="0" applyBorder="1"/>
    <xf numFmtId="0" fontId="0" fillId="0" borderId="16" xfId="0" applyBorder="1" applyAlignment="1"/>
    <xf numFmtId="0" fontId="0" fillId="0" borderId="16" xfId="0" applyFont="1" applyBorder="1"/>
    <xf numFmtId="0" fontId="1" fillId="0" borderId="16" xfId="0" applyFont="1" applyBorder="1"/>
    <xf numFmtId="0" fontId="11" fillId="0" borderId="7" xfId="0" applyFont="1" applyBorder="1" applyProtection="1"/>
    <xf numFmtId="0" fontId="20" fillId="0" borderId="3" xfId="0" applyFont="1" applyBorder="1" applyAlignment="1"/>
    <xf numFmtId="0" fontId="20" fillId="0" borderId="17" xfId="0" applyFont="1" applyBorder="1" applyAlignment="1"/>
    <xf numFmtId="0" fontId="21" fillId="0" borderId="17" xfId="0" applyFont="1" applyBorder="1" applyAlignment="1"/>
    <xf numFmtId="0" fontId="0" fillId="0" borderId="17" xfId="0" applyFont="1" applyBorder="1"/>
    <xf numFmtId="0" fontId="20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14" fillId="2" borderId="5" xfId="0" applyFont="1" applyFill="1" applyBorder="1"/>
    <xf numFmtId="0" fontId="14" fillId="2" borderId="15" xfId="0" applyFont="1" applyFill="1" applyBorder="1"/>
    <xf numFmtId="3" fontId="5" fillId="2" borderId="9" xfId="2" applyNumberFormat="1" applyFont="1" applyFill="1" applyBorder="1" applyAlignment="1" applyProtection="1"/>
    <xf numFmtId="0" fontId="5" fillId="2" borderId="9" xfId="0" applyFont="1" applyFill="1" applyBorder="1" applyProtection="1"/>
    <xf numFmtId="3" fontId="5" fillId="2" borderId="9" xfId="2" applyNumberFormat="1" applyFont="1" applyFill="1" applyBorder="1" applyProtection="1">
      <protection locked="0"/>
    </xf>
    <xf numFmtId="166" fontId="5" fillId="2" borderId="9" xfId="2" applyNumberFormat="1" applyFont="1" applyFill="1" applyBorder="1" applyAlignment="1" applyProtection="1">
      <protection locked="0"/>
    </xf>
    <xf numFmtId="166" fontId="5" fillId="2" borderId="9" xfId="2" applyNumberFormat="1" applyFont="1" applyFill="1" applyBorder="1" applyProtection="1">
      <protection locked="0"/>
    </xf>
    <xf numFmtId="3" fontId="5" fillId="2" borderId="6" xfId="2" applyNumberFormat="1" applyFont="1" applyFill="1" applyBorder="1" applyProtection="1">
      <protection locked="0"/>
    </xf>
    <xf numFmtId="166" fontId="5" fillId="2" borderId="6" xfId="2" applyNumberFormat="1" applyFont="1" applyFill="1" applyBorder="1" applyAlignment="1" applyProtection="1">
      <protection locked="0"/>
    </xf>
    <xf numFmtId="166" fontId="5" fillId="2" borderId="6" xfId="2" applyNumberFormat="1" applyFont="1" applyFill="1" applyBorder="1" applyProtection="1">
      <protection locked="0"/>
    </xf>
    <xf numFmtId="164" fontId="4" fillId="0" borderId="11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3" fontId="5" fillId="2" borderId="8" xfId="2" applyNumberFormat="1" applyFont="1" applyFill="1" applyBorder="1"/>
    <xf numFmtId="3" fontId="5" fillId="2" borderId="7" xfId="2" applyNumberFormat="1" applyFont="1" applyFill="1" applyBorder="1"/>
    <xf numFmtId="3" fontId="13" fillId="2" borderId="7" xfId="2" applyNumberFormat="1" applyFont="1" applyFill="1" applyBorder="1"/>
    <xf numFmtId="3" fontId="13" fillId="2" borderId="6" xfId="2" applyNumberFormat="1" applyFont="1" applyFill="1" applyBorder="1"/>
    <xf numFmtId="4" fontId="13" fillId="2" borderId="6" xfId="2" applyNumberFormat="1" applyFont="1" applyFill="1" applyBorder="1"/>
    <xf numFmtId="3" fontId="13" fillId="2" borderId="9" xfId="2" applyNumberFormat="1" applyFont="1" applyFill="1" applyBorder="1"/>
    <xf numFmtId="4" fontId="13" fillId="2" borderId="9" xfId="2" applyNumberFormat="1" applyFont="1" applyFill="1" applyBorder="1"/>
    <xf numFmtId="3" fontId="5" fillId="2" borderId="18" xfId="2" applyNumberFormat="1" applyFont="1" applyFill="1" applyBorder="1" applyAlignment="1" applyProtection="1"/>
    <xf numFmtId="3" fontId="13" fillId="2" borderId="12" xfId="2" applyNumberFormat="1" applyFont="1" applyFill="1" applyBorder="1"/>
    <xf numFmtId="3" fontId="5" fillId="2" borderId="6" xfId="2" applyNumberFormat="1" applyFont="1" applyFill="1" applyBorder="1" applyProtection="1"/>
    <xf numFmtId="164" fontId="4" fillId="0" borderId="12" xfId="1" applyFont="1" applyBorder="1" applyAlignment="1">
      <alignment horizontal="center"/>
    </xf>
    <xf numFmtId="3" fontId="5" fillId="2" borderId="9" xfId="0" applyNumberFormat="1" applyFont="1" applyFill="1" applyBorder="1" applyProtection="1">
      <protection locked="0"/>
    </xf>
    <xf numFmtId="3" fontId="5" fillId="2" borderId="6" xfId="0" applyNumberFormat="1" applyFont="1" applyFill="1" applyBorder="1" applyProtection="1">
      <protection locked="0"/>
    </xf>
    <xf numFmtId="0" fontId="4" fillId="0" borderId="0" xfId="0" applyFont="1" applyBorder="1" applyAlignment="1">
      <alignment horizontal="center"/>
    </xf>
    <xf numFmtId="0" fontId="23" fillId="2" borderId="6" xfId="0" applyFont="1" applyFill="1" applyBorder="1" applyProtection="1"/>
    <xf numFmtId="0" fontId="22" fillId="2" borderId="6" xfId="0" applyFont="1" applyFill="1" applyBorder="1" applyAlignment="1">
      <alignment horizontal="center"/>
    </xf>
    <xf numFmtId="0" fontId="22" fillId="2" borderId="6" xfId="0" applyFont="1" applyFill="1" applyBorder="1" applyAlignment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6" xfId="0" applyNumberFormat="1" applyFont="1" applyFill="1" applyBorder="1"/>
    <xf numFmtId="0" fontId="5" fillId="2" borderId="6" xfId="0" applyFont="1" applyFill="1" applyBorder="1" applyAlignment="1">
      <alignment vertical="center"/>
    </xf>
    <xf numFmtId="1" fontId="5" fillId="2" borderId="6" xfId="0" applyNumberFormat="1" applyFont="1" applyFill="1" applyBorder="1"/>
    <xf numFmtId="0" fontId="23" fillId="2" borderId="6" xfId="0" applyFont="1" applyFill="1" applyBorder="1"/>
    <xf numFmtId="164" fontId="5" fillId="2" borderId="6" xfId="2" applyNumberFormat="1" applyFont="1" applyFill="1" applyBorder="1" applyAlignment="1">
      <alignment horizontal="left"/>
    </xf>
    <xf numFmtId="164" fontId="5" fillId="2" borderId="6" xfId="2" applyNumberFormat="1" applyFont="1" applyFill="1" applyBorder="1" applyAlignment="1" applyProtection="1">
      <alignment horizontal="left"/>
    </xf>
    <xf numFmtId="0" fontId="0" fillId="2" borderId="13" xfId="0" applyFont="1" applyFill="1" applyBorder="1" applyAlignment="1" applyProtection="1">
      <alignment vertical="top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alignment horizontal="left"/>
      <protection locked="0"/>
    </xf>
    <xf numFmtId="0" fontId="0" fillId="2" borderId="6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  <protection locked="0"/>
    </xf>
    <xf numFmtId="1" fontId="5" fillId="2" borderId="6" xfId="2" applyNumberFormat="1" applyFont="1" applyFill="1" applyBorder="1" applyAlignment="1" applyProtection="1">
      <alignment horizontal="right"/>
    </xf>
    <xf numFmtId="0" fontId="12" fillId="0" borderId="1" xfId="0" applyFont="1" applyBorder="1" applyAlignment="1">
      <alignment horizontal="left"/>
    </xf>
    <xf numFmtId="0" fontId="7" fillId="0" borderId="1" xfId="0" applyFont="1" applyBorder="1" applyAlignment="1"/>
    <xf numFmtId="0" fontId="0" fillId="0" borderId="1" xfId="0" applyBorder="1" applyAlignment="1"/>
  </cellXfs>
  <cellStyles count="3">
    <cellStyle name="Millares 2" xfId="2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52</xdr:row>
      <xdr:rowOff>91107</xdr:rowOff>
    </xdr:from>
    <xdr:to>
      <xdr:col>2</xdr:col>
      <xdr:colOff>104775</xdr:colOff>
      <xdr:row>54</xdr:row>
      <xdr:rowOff>99390</xdr:rowOff>
    </xdr:to>
    <xdr:sp macro="" textlink="">
      <xdr:nvSpPr>
        <xdr:cNvPr id="3" name="AutoShape 2"/>
        <xdr:cNvSpPr>
          <a:spLocks noChangeAspect="1" noChangeArrowheads="1"/>
        </xdr:cNvSpPr>
      </xdr:nvSpPr>
      <xdr:spPr bwMode="auto">
        <a:xfrm>
          <a:off x="114300" y="10482016"/>
          <a:ext cx="2042680" cy="423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0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0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66675</xdr:rowOff>
    </xdr:from>
    <xdr:to>
      <xdr:col>2</xdr:col>
      <xdr:colOff>95250</xdr:colOff>
      <xdr:row>55</xdr:row>
      <xdr:rowOff>0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0</xdr:rowOff>
    </xdr:to>
    <xdr:sp macro="" textlink="">
      <xdr:nvSpPr>
        <xdr:cNvPr id="23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66675</xdr:rowOff>
    </xdr:from>
    <xdr:to>
      <xdr:col>2</xdr:col>
      <xdr:colOff>95250</xdr:colOff>
      <xdr:row>55</xdr:row>
      <xdr:rowOff>0</xdr:rowOff>
    </xdr:to>
    <xdr:sp macro="" textlink="">
      <xdr:nvSpPr>
        <xdr:cNvPr id="25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 refreshError="1"/>
      <sheetData sheetId="1" refreshError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abSelected="1" zoomScale="110" zoomScaleNormal="110" workbookViewId="0">
      <selection activeCell="M9" sqref="M9"/>
    </sheetView>
  </sheetViews>
  <sheetFormatPr baseColWidth="10" defaultRowHeight="15" x14ac:dyDescent="0.25"/>
  <cols>
    <col min="1" max="1" width="19.28515625" customWidth="1"/>
    <col min="4" max="4" width="12.5703125" customWidth="1"/>
    <col min="5" max="5" width="5.5703125" customWidth="1"/>
    <col min="8" max="8" width="8.140625" customWidth="1"/>
    <col min="9" max="9" width="7.85546875" customWidth="1"/>
    <col min="10" max="10" width="12.28515625" customWidth="1"/>
    <col min="11" max="11" width="11.5703125" customWidth="1"/>
    <col min="12" max="12" width="11.140625" customWidth="1"/>
  </cols>
  <sheetData>
    <row r="1" spans="1:19" x14ac:dyDescent="0.25">
      <c r="A1" t="s">
        <v>0</v>
      </c>
    </row>
    <row r="2" spans="1:19" x14ac:dyDescent="0.25">
      <c r="A2" t="s">
        <v>1</v>
      </c>
      <c r="D2" s="23"/>
      <c r="E2" s="23"/>
      <c r="F2" s="23"/>
      <c r="G2" s="23"/>
    </row>
    <row r="3" spans="1:19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N3" s="24"/>
      <c r="O3" s="24"/>
      <c r="P3" s="24"/>
      <c r="Q3" s="24"/>
    </row>
    <row r="4" spans="1:19" x14ac:dyDescent="0.25">
      <c r="A4" s="53"/>
      <c r="B4" s="53"/>
      <c r="C4" s="53"/>
      <c r="D4" s="33" t="s">
        <v>184</v>
      </c>
      <c r="E4" s="23"/>
      <c r="F4" s="23"/>
      <c r="G4" s="23"/>
      <c r="H4" s="53"/>
      <c r="I4" s="53"/>
      <c r="J4" s="53"/>
      <c r="K4" s="53"/>
      <c r="L4" s="53"/>
      <c r="N4" s="22"/>
      <c r="O4" s="22"/>
      <c r="P4" s="22"/>
      <c r="Q4" s="22"/>
    </row>
    <row r="5" spans="1:19" ht="15.75" customHeight="1" x14ac:dyDescent="0.25">
      <c r="A5" s="34" t="s">
        <v>3</v>
      </c>
      <c r="B5" s="2" t="str">
        <f>'[1]67-A'!B14</f>
        <v>O</v>
      </c>
      <c r="C5" s="35" t="s">
        <v>4</v>
      </c>
      <c r="D5" s="35"/>
      <c r="E5" s="26" t="str">
        <f>'[1]67-A'!E14:G14</f>
        <v>DISTRITO_NACIONAL</v>
      </c>
      <c r="F5" s="26"/>
      <c r="G5" s="26"/>
      <c r="H5" s="36" t="s">
        <v>5</v>
      </c>
      <c r="I5" s="36"/>
      <c r="J5" s="27" t="str">
        <f>'[1]67-A'!J14:K14</f>
        <v>AREA IV</v>
      </c>
      <c r="K5" s="27"/>
      <c r="L5" s="3"/>
      <c r="M5" s="4"/>
      <c r="N5" s="25"/>
      <c r="O5" s="25"/>
      <c r="P5" s="25"/>
      <c r="Q5" s="25"/>
    </row>
    <row r="6" spans="1:19" ht="15.75" x14ac:dyDescent="0.25">
      <c r="A6" s="34" t="s">
        <v>6</v>
      </c>
      <c r="B6" s="28" t="str">
        <f>'[1]67-A'!B15:D15</f>
        <v>HOSP. FRANCISCO MOSCOSO PUELLO</v>
      </c>
      <c r="C6" s="28"/>
      <c r="D6" s="28"/>
      <c r="E6" s="28"/>
      <c r="F6" s="34" t="s">
        <v>7</v>
      </c>
      <c r="G6" s="5" t="str">
        <f>'[1]67-A'!G15:I15</f>
        <v>00101A00002</v>
      </c>
      <c r="H6" s="6"/>
      <c r="I6" s="6"/>
      <c r="J6" s="37"/>
      <c r="K6" s="6"/>
      <c r="L6" s="3"/>
    </row>
    <row r="7" spans="1:19" ht="15.75" x14ac:dyDescent="0.25">
      <c r="A7" s="34"/>
      <c r="B7" s="7"/>
      <c r="C7" s="8"/>
      <c r="D7" s="38"/>
      <c r="E7" s="34" t="s">
        <v>8</v>
      </c>
      <c r="F7" s="21">
        <v>2025</v>
      </c>
      <c r="G7" s="38"/>
      <c r="H7" s="9"/>
      <c r="I7" s="9"/>
      <c r="J7" s="37"/>
      <c r="K7" s="6"/>
      <c r="L7" s="3"/>
      <c r="N7" s="25"/>
      <c r="O7" s="25"/>
      <c r="P7" s="25"/>
      <c r="Q7" s="25"/>
    </row>
    <row r="8" spans="1:19" ht="15.75" x14ac:dyDescent="0.25">
      <c r="A8" s="143" t="s">
        <v>9</v>
      </c>
      <c r="B8" s="143"/>
      <c r="C8" s="143"/>
      <c r="D8" s="143"/>
      <c r="E8" s="10"/>
      <c r="F8" s="144" t="s">
        <v>10</v>
      </c>
      <c r="G8" s="145"/>
      <c r="H8" s="145"/>
      <c r="I8" s="145"/>
      <c r="J8" s="145"/>
      <c r="K8" s="10"/>
      <c r="L8" s="11"/>
      <c r="N8" s="25"/>
      <c r="O8" s="25"/>
      <c r="P8" s="25"/>
      <c r="Q8" s="25"/>
    </row>
    <row r="9" spans="1:19" x14ac:dyDescent="0.25">
      <c r="A9" s="57" t="s">
        <v>11</v>
      </c>
      <c r="B9" s="60" t="s">
        <v>12</v>
      </c>
      <c r="C9" s="60" t="s">
        <v>13</v>
      </c>
      <c r="D9" s="61" t="s">
        <v>14</v>
      </c>
      <c r="E9" s="68"/>
      <c r="F9" s="67" t="s">
        <v>15</v>
      </c>
      <c r="G9" s="67"/>
      <c r="H9" s="67"/>
      <c r="I9" s="67"/>
      <c r="J9" s="60" t="s">
        <v>16</v>
      </c>
      <c r="K9" s="60" t="s">
        <v>17</v>
      </c>
      <c r="L9" s="76" t="s">
        <v>18</v>
      </c>
      <c r="M9" s="82"/>
      <c r="N9" s="25"/>
      <c r="O9" s="25"/>
      <c r="P9" s="25"/>
      <c r="Q9" s="25"/>
    </row>
    <row r="10" spans="1:19" x14ac:dyDescent="0.25">
      <c r="A10" s="57"/>
      <c r="B10" s="60" t="s">
        <v>19</v>
      </c>
      <c r="C10" s="62" t="s">
        <v>20</v>
      </c>
      <c r="D10" s="61"/>
      <c r="E10" s="68"/>
      <c r="F10" s="67"/>
      <c r="G10" s="67"/>
      <c r="H10" s="67"/>
      <c r="I10" s="67"/>
      <c r="J10" s="60" t="s">
        <v>21</v>
      </c>
      <c r="K10" s="60" t="s">
        <v>22</v>
      </c>
      <c r="L10" s="76"/>
      <c r="M10" s="82"/>
    </row>
    <row r="11" spans="1:19" x14ac:dyDescent="0.25">
      <c r="A11" s="54" t="s">
        <v>23</v>
      </c>
      <c r="B11" s="55">
        <v>0</v>
      </c>
      <c r="C11" s="55">
        <v>0</v>
      </c>
      <c r="D11" s="58">
        <f>SUM(C11+B11)</f>
        <v>0</v>
      </c>
      <c r="E11" s="69"/>
      <c r="F11" s="65" t="s">
        <v>24</v>
      </c>
      <c r="G11" s="65"/>
      <c r="H11" s="65"/>
      <c r="I11" s="65"/>
      <c r="J11" s="55">
        <v>929</v>
      </c>
      <c r="K11" s="55">
        <v>89</v>
      </c>
      <c r="L11" s="77">
        <v>1018</v>
      </c>
      <c r="M11" s="83"/>
      <c r="N11" s="12"/>
      <c r="O11" s="12"/>
      <c r="P11" s="12"/>
      <c r="Q11" s="12"/>
      <c r="R11" s="12"/>
      <c r="S11" s="12"/>
    </row>
    <row r="12" spans="1:19" x14ac:dyDescent="0.25">
      <c r="A12" s="56" t="s">
        <v>25</v>
      </c>
      <c r="B12" s="55">
        <v>1406</v>
      </c>
      <c r="C12" s="55">
        <v>2724</v>
      </c>
      <c r="D12" s="58">
        <v>4130</v>
      </c>
      <c r="E12" s="68"/>
      <c r="F12" s="65" t="s">
        <v>26</v>
      </c>
      <c r="G12" s="65"/>
      <c r="H12" s="65"/>
      <c r="I12" s="65"/>
      <c r="J12" s="55">
        <v>8475</v>
      </c>
      <c r="K12" s="55">
        <v>524</v>
      </c>
      <c r="L12" s="77">
        <v>8999</v>
      </c>
      <c r="M12" s="82"/>
    </row>
    <row r="13" spans="1:19" x14ac:dyDescent="0.25">
      <c r="A13" s="56" t="s">
        <v>27</v>
      </c>
      <c r="B13" s="55">
        <v>11</v>
      </c>
      <c r="C13" s="55">
        <v>63</v>
      </c>
      <c r="D13" s="58">
        <v>74</v>
      </c>
      <c r="E13" s="68"/>
      <c r="F13" s="65" t="s">
        <v>28</v>
      </c>
      <c r="G13" s="65"/>
      <c r="H13" s="65"/>
      <c r="I13" s="65"/>
      <c r="J13" s="55">
        <v>3003</v>
      </c>
      <c r="K13" s="55">
        <v>346</v>
      </c>
      <c r="L13" s="77">
        <v>3349</v>
      </c>
      <c r="M13" s="82"/>
    </row>
    <row r="14" spans="1:19" x14ac:dyDescent="0.25">
      <c r="A14" s="56" t="s">
        <v>29</v>
      </c>
      <c r="B14" s="55">
        <v>173</v>
      </c>
      <c r="C14" s="55">
        <v>847</v>
      </c>
      <c r="D14" s="58">
        <v>1020</v>
      </c>
      <c r="E14" s="68"/>
      <c r="F14" s="65" t="s">
        <v>30</v>
      </c>
      <c r="G14" s="65"/>
      <c r="H14" s="65"/>
      <c r="I14" s="65"/>
      <c r="J14" s="55">
        <v>2454</v>
      </c>
      <c r="K14" s="55">
        <v>580</v>
      </c>
      <c r="L14" s="77">
        <v>3034</v>
      </c>
      <c r="M14" s="82"/>
    </row>
    <row r="15" spans="1:19" x14ac:dyDescent="0.25">
      <c r="A15" s="56" t="s">
        <v>31</v>
      </c>
      <c r="B15" s="55">
        <v>1528</v>
      </c>
      <c r="C15" s="55">
        <v>1196</v>
      </c>
      <c r="D15" s="58">
        <v>2724</v>
      </c>
      <c r="E15" s="68"/>
      <c r="F15" s="65" t="s">
        <v>32</v>
      </c>
      <c r="G15" s="65"/>
      <c r="H15" s="65"/>
      <c r="I15" s="65"/>
      <c r="J15" s="55">
        <v>0</v>
      </c>
      <c r="K15" s="55">
        <v>0</v>
      </c>
      <c r="L15" s="77">
        <v>0</v>
      </c>
      <c r="M15" s="82"/>
    </row>
    <row r="16" spans="1:19" x14ac:dyDescent="0.25">
      <c r="A16" s="56" t="s">
        <v>33</v>
      </c>
      <c r="B16" s="55">
        <v>3295</v>
      </c>
      <c r="C16" s="55">
        <v>1652</v>
      </c>
      <c r="D16" s="58">
        <v>4947</v>
      </c>
      <c r="E16" s="68"/>
      <c r="F16" s="65" t="s">
        <v>34</v>
      </c>
      <c r="G16" s="65"/>
      <c r="H16" s="65"/>
      <c r="I16" s="65"/>
      <c r="J16" s="55">
        <v>0</v>
      </c>
      <c r="K16" s="55">
        <v>0</v>
      </c>
      <c r="L16" s="77">
        <v>0</v>
      </c>
      <c r="M16" s="82"/>
    </row>
    <row r="17" spans="1:19" x14ac:dyDescent="0.25">
      <c r="A17" s="56" t="s">
        <v>35</v>
      </c>
      <c r="B17" s="55">
        <v>24</v>
      </c>
      <c r="C17" s="55">
        <v>586</v>
      </c>
      <c r="D17" s="58">
        <v>610</v>
      </c>
      <c r="E17" s="68"/>
      <c r="F17" s="65" t="s">
        <v>36</v>
      </c>
      <c r="G17" s="65"/>
      <c r="H17" s="65"/>
      <c r="I17" s="65"/>
      <c r="J17" s="55">
        <v>0</v>
      </c>
      <c r="K17" s="55">
        <v>0</v>
      </c>
      <c r="L17" s="77">
        <v>0</v>
      </c>
      <c r="M17" s="82"/>
    </row>
    <row r="18" spans="1:19" x14ac:dyDescent="0.25">
      <c r="A18" s="56" t="s">
        <v>37</v>
      </c>
      <c r="B18" s="55">
        <v>27</v>
      </c>
      <c r="C18" s="55">
        <v>20</v>
      </c>
      <c r="D18" s="58">
        <v>47</v>
      </c>
      <c r="E18" s="68"/>
      <c r="F18" s="65" t="s">
        <v>38</v>
      </c>
      <c r="G18" s="65"/>
      <c r="H18" s="65"/>
      <c r="I18" s="65"/>
      <c r="J18" s="55">
        <v>0</v>
      </c>
      <c r="K18" s="55">
        <v>0</v>
      </c>
      <c r="L18" s="77">
        <v>0</v>
      </c>
      <c r="M18" s="82"/>
    </row>
    <row r="19" spans="1:19" x14ac:dyDescent="0.25">
      <c r="A19" s="56" t="s">
        <v>39</v>
      </c>
      <c r="B19" s="55">
        <v>171</v>
      </c>
      <c r="C19" s="55">
        <v>735</v>
      </c>
      <c r="D19" s="58">
        <v>906</v>
      </c>
      <c r="E19" s="68"/>
      <c r="F19" s="65" t="s">
        <v>40</v>
      </c>
      <c r="G19" s="65"/>
      <c r="H19" s="65"/>
      <c r="I19" s="65"/>
      <c r="J19" s="55">
        <v>148</v>
      </c>
      <c r="K19" s="55">
        <v>2</v>
      </c>
      <c r="L19" s="77">
        <v>150</v>
      </c>
      <c r="M19" s="82"/>
    </row>
    <row r="20" spans="1:19" x14ac:dyDescent="0.25">
      <c r="A20" s="56" t="s">
        <v>41</v>
      </c>
      <c r="B20" s="55">
        <v>74</v>
      </c>
      <c r="C20" s="55">
        <v>164</v>
      </c>
      <c r="D20" s="58">
        <v>238</v>
      </c>
      <c r="E20" s="68"/>
      <c r="F20" s="65" t="s">
        <v>42</v>
      </c>
      <c r="G20" s="65"/>
      <c r="H20" s="65"/>
      <c r="I20" s="65"/>
      <c r="J20" s="55">
        <v>2055</v>
      </c>
      <c r="K20" s="55">
        <v>322</v>
      </c>
      <c r="L20" s="77">
        <v>2377</v>
      </c>
      <c r="M20" s="82"/>
    </row>
    <row r="21" spans="1:19" x14ac:dyDescent="0.25">
      <c r="A21" s="56" t="s">
        <v>43</v>
      </c>
      <c r="B21" s="55">
        <v>45</v>
      </c>
      <c r="C21" s="55">
        <v>188</v>
      </c>
      <c r="D21" s="58">
        <v>233</v>
      </c>
      <c r="E21" s="68"/>
      <c r="F21" s="65" t="s">
        <v>44</v>
      </c>
      <c r="G21" s="65"/>
      <c r="H21" s="65"/>
      <c r="I21" s="65"/>
      <c r="J21" s="55">
        <v>726</v>
      </c>
      <c r="K21" s="55">
        <v>207</v>
      </c>
      <c r="L21" s="77">
        <v>933</v>
      </c>
      <c r="M21" s="82"/>
    </row>
    <row r="22" spans="1:19" x14ac:dyDescent="0.25">
      <c r="A22" s="56" t="s">
        <v>45</v>
      </c>
      <c r="B22" s="55">
        <v>324</v>
      </c>
      <c r="C22" s="55">
        <v>723</v>
      </c>
      <c r="D22" s="58">
        <v>1047</v>
      </c>
      <c r="E22" s="68"/>
      <c r="F22" s="65" t="s">
        <v>46</v>
      </c>
      <c r="G22" s="65"/>
      <c r="H22" s="65"/>
      <c r="I22" s="65"/>
      <c r="J22" s="55">
        <v>0</v>
      </c>
      <c r="K22" s="55">
        <v>100</v>
      </c>
      <c r="L22" s="77">
        <v>100</v>
      </c>
      <c r="M22" s="82"/>
    </row>
    <row r="23" spans="1:19" x14ac:dyDescent="0.25">
      <c r="A23" s="56" t="s">
        <v>47</v>
      </c>
      <c r="B23" s="55">
        <v>130</v>
      </c>
      <c r="C23" s="55">
        <v>1064</v>
      </c>
      <c r="D23" s="58">
        <v>1194</v>
      </c>
      <c r="E23" s="68"/>
      <c r="F23" s="65" t="s">
        <v>48</v>
      </c>
      <c r="G23" s="65"/>
      <c r="H23" s="65"/>
      <c r="I23" s="65"/>
      <c r="J23" s="55">
        <v>569</v>
      </c>
      <c r="K23" s="55">
        <v>36</v>
      </c>
      <c r="L23" s="77">
        <v>605</v>
      </c>
      <c r="M23" s="82"/>
    </row>
    <row r="24" spans="1:19" x14ac:dyDescent="0.25">
      <c r="A24" s="56" t="s">
        <v>49</v>
      </c>
      <c r="B24" s="55">
        <v>158</v>
      </c>
      <c r="C24" s="55">
        <v>644</v>
      </c>
      <c r="D24" s="58">
        <v>802</v>
      </c>
      <c r="E24" s="68"/>
      <c r="F24" s="65" t="s">
        <v>50</v>
      </c>
      <c r="G24" s="65"/>
      <c r="H24" s="65"/>
      <c r="I24" s="65"/>
      <c r="J24" s="55">
        <v>0</v>
      </c>
      <c r="K24" s="55">
        <v>0</v>
      </c>
      <c r="L24" s="77">
        <v>0</v>
      </c>
      <c r="M24" s="84"/>
      <c r="N24" s="38"/>
      <c r="O24" s="38"/>
      <c r="P24" s="38"/>
      <c r="Q24" s="38"/>
      <c r="R24" s="38"/>
      <c r="S24" s="38"/>
    </row>
    <row r="25" spans="1:19" x14ac:dyDescent="0.25">
      <c r="A25" s="56" t="s">
        <v>51</v>
      </c>
      <c r="B25" s="55">
        <v>28</v>
      </c>
      <c r="C25" s="55">
        <v>223</v>
      </c>
      <c r="D25" s="58">
        <v>251</v>
      </c>
      <c r="E25" s="68"/>
      <c r="F25" s="65" t="s">
        <v>52</v>
      </c>
      <c r="G25" s="65"/>
      <c r="H25" s="65"/>
      <c r="I25" s="65"/>
      <c r="J25" s="55">
        <v>0</v>
      </c>
      <c r="K25" s="55">
        <v>0</v>
      </c>
      <c r="L25" s="77">
        <v>0</v>
      </c>
      <c r="M25" s="84"/>
      <c r="N25" s="38"/>
      <c r="O25" s="38"/>
      <c r="P25" s="38"/>
      <c r="Q25" s="38"/>
      <c r="R25" s="38"/>
      <c r="S25" s="38"/>
    </row>
    <row r="26" spans="1:19" x14ac:dyDescent="0.25">
      <c r="A26" s="56" t="s">
        <v>53</v>
      </c>
      <c r="B26" s="55">
        <v>29</v>
      </c>
      <c r="C26" s="55">
        <v>64</v>
      </c>
      <c r="D26" s="58">
        <v>93</v>
      </c>
      <c r="E26" s="68"/>
      <c r="F26" s="65" t="s">
        <v>54</v>
      </c>
      <c r="G26" s="65"/>
      <c r="H26" s="65"/>
      <c r="I26" s="65"/>
      <c r="J26" s="55">
        <v>0</v>
      </c>
      <c r="K26" s="55">
        <v>63</v>
      </c>
      <c r="L26" s="77">
        <v>63</v>
      </c>
      <c r="M26" s="84"/>
      <c r="N26" s="38"/>
      <c r="O26" s="38"/>
      <c r="P26" s="38"/>
      <c r="Q26" s="38"/>
      <c r="R26" s="38"/>
      <c r="S26" s="38"/>
    </row>
    <row r="27" spans="1:19" x14ac:dyDescent="0.25">
      <c r="A27" s="56" t="s">
        <v>55</v>
      </c>
      <c r="B27" s="55">
        <v>23</v>
      </c>
      <c r="C27" s="55">
        <v>83</v>
      </c>
      <c r="D27" s="58">
        <v>106</v>
      </c>
      <c r="E27" s="68"/>
      <c r="F27" s="65" t="s">
        <v>56</v>
      </c>
      <c r="G27" s="65"/>
      <c r="H27" s="65"/>
      <c r="I27" s="65"/>
      <c r="J27" s="55">
        <v>1393</v>
      </c>
      <c r="K27" s="55">
        <v>1286</v>
      </c>
      <c r="L27" s="77">
        <v>1286</v>
      </c>
      <c r="M27" s="84"/>
      <c r="N27" s="38"/>
      <c r="O27" s="38"/>
      <c r="P27" s="38"/>
      <c r="Q27" s="38"/>
      <c r="R27" s="38"/>
      <c r="S27" s="38"/>
    </row>
    <row r="28" spans="1:19" x14ac:dyDescent="0.25">
      <c r="A28" s="56" t="s">
        <v>57</v>
      </c>
      <c r="B28" s="55">
        <v>162</v>
      </c>
      <c r="C28" s="55">
        <v>1079</v>
      </c>
      <c r="D28" s="58">
        <v>1241</v>
      </c>
      <c r="E28" s="68"/>
      <c r="F28" s="65" t="s">
        <v>58</v>
      </c>
      <c r="G28" s="65"/>
      <c r="H28" s="65"/>
      <c r="I28" s="65"/>
      <c r="J28" s="55">
        <v>13930</v>
      </c>
      <c r="K28" s="55"/>
      <c r="L28" s="77">
        <v>13930</v>
      </c>
      <c r="M28" s="84"/>
      <c r="N28" s="38"/>
      <c r="O28" s="38"/>
      <c r="P28" s="38"/>
      <c r="Q28" s="38"/>
      <c r="R28" s="38"/>
      <c r="S28" s="38"/>
    </row>
    <row r="29" spans="1:19" x14ac:dyDescent="0.25">
      <c r="A29" s="56" t="s">
        <v>59</v>
      </c>
      <c r="B29" s="55">
        <v>78</v>
      </c>
      <c r="C29" s="55">
        <v>158</v>
      </c>
      <c r="D29" s="58">
        <v>230</v>
      </c>
      <c r="E29" s="68"/>
      <c r="F29" s="65" t="s">
        <v>60</v>
      </c>
      <c r="G29" s="65"/>
      <c r="H29" s="65"/>
      <c r="I29" s="65"/>
      <c r="J29" s="55">
        <v>101213</v>
      </c>
      <c r="K29" s="55">
        <v>46306</v>
      </c>
      <c r="L29" s="77">
        <v>147519</v>
      </c>
      <c r="M29" s="84"/>
      <c r="N29" s="38"/>
      <c r="O29" s="38"/>
      <c r="P29" s="38"/>
      <c r="Q29" s="38"/>
      <c r="R29" s="38"/>
      <c r="S29" s="38"/>
    </row>
    <row r="30" spans="1:19" x14ac:dyDescent="0.25">
      <c r="A30" s="56" t="s">
        <v>61</v>
      </c>
      <c r="B30" s="55">
        <v>38</v>
      </c>
      <c r="C30" s="55">
        <v>68</v>
      </c>
      <c r="D30" s="58">
        <v>106</v>
      </c>
      <c r="E30" s="68"/>
      <c r="F30" s="65" t="s">
        <v>62</v>
      </c>
      <c r="G30" s="65"/>
      <c r="H30" s="65"/>
      <c r="I30" s="65"/>
      <c r="J30" s="55">
        <v>253</v>
      </c>
      <c r="K30" s="55">
        <v>338</v>
      </c>
      <c r="L30" s="77">
        <v>861</v>
      </c>
      <c r="M30" s="84"/>
      <c r="N30" s="38"/>
      <c r="O30" s="38"/>
      <c r="P30" s="38"/>
      <c r="Q30" s="38"/>
      <c r="R30" s="38"/>
      <c r="S30" s="38"/>
    </row>
    <row r="31" spans="1:19" x14ac:dyDescent="0.25">
      <c r="A31" s="56" t="s">
        <v>63</v>
      </c>
      <c r="B31" s="55">
        <v>0</v>
      </c>
      <c r="C31" s="55">
        <v>0</v>
      </c>
      <c r="D31" s="58">
        <v>0</v>
      </c>
      <c r="E31" s="70"/>
      <c r="F31" s="65" t="s">
        <v>64</v>
      </c>
      <c r="G31" s="65"/>
      <c r="H31" s="65"/>
      <c r="I31" s="65"/>
      <c r="J31" s="55">
        <v>24</v>
      </c>
      <c r="K31" s="55">
        <v>0</v>
      </c>
      <c r="L31" s="77">
        <v>24</v>
      </c>
      <c r="M31" s="85"/>
      <c r="N31" s="13"/>
      <c r="O31" s="13"/>
      <c r="P31" s="13"/>
      <c r="Q31" s="13"/>
      <c r="R31" s="13"/>
      <c r="S31" s="13"/>
    </row>
    <row r="32" spans="1:19" x14ac:dyDescent="0.25">
      <c r="A32" s="56" t="s">
        <v>65</v>
      </c>
      <c r="B32" s="55">
        <v>240</v>
      </c>
      <c r="C32" s="55">
        <v>303</v>
      </c>
      <c r="D32" s="58">
        <v>543</v>
      </c>
      <c r="E32" s="70"/>
      <c r="F32" s="65" t="s">
        <v>66</v>
      </c>
      <c r="G32" s="65"/>
      <c r="H32" s="65"/>
      <c r="I32" s="65"/>
      <c r="J32" s="55">
        <v>3217</v>
      </c>
      <c r="K32" s="55">
        <v>139</v>
      </c>
      <c r="L32" s="78">
        <v>3356</v>
      </c>
      <c r="M32" s="85"/>
      <c r="N32" s="13"/>
      <c r="O32" s="13"/>
      <c r="P32" s="13"/>
      <c r="Q32" s="13"/>
      <c r="R32" s="13"/>
      <c r="S32" s="13"/>
    </row>
    <row r="33" spans="1:19" x14ac:dyDescent="0.25">
      <c r="A33" s="56" t="s">
        <v>67</v>
      </c>
      <c r="B33" s="55">
        <v>71</v>
      </c>
      <c r="C33" s="55">
        <v>130</v>
      </c>
      <c r="D33" s="58">
        <v>201</v>
      </c>
      <c r="E33" s="68"/>
      <c r="F33" s="56" t="s">
        <v>68</v>
      </c>
      <c r="G33" s="56"/>
      <c r="H33" s="56"/>
      <c r="I33" s="56"/>
      <c r="J33" s="74"/>
      <c r="K33" s="74"/>
      <c r="L33" s="79">
        <v>0</v>
      </c>
      <c r="M33" s="84"/>
      <c r="N33" s="38"/>
      <c r="O33" s="38"/>
      <c r="P33" s="38"/>
      <c r="Q33" s="38"/>
      <c r="R33" s="38"/>
      <c r="S33" s="38"/>
    </row>
    <row r="34" spans="1:19" x14ac:dyDescent="0.25">
      <c r="A34" s="56" t="s">
        <v>69</v>
      </c>
      <c r="B34" s="55">
        <v>46</v>
      </c>
      <c r="C34" s="55">
        <v>382</v>
      </c>
      <c r="D34" s="58">
        <v>428</v>
      </c>
      <c r="E34" s="68"/>
      <c r="F34" s="54" t="s">
        <v>70</v>
      </c>
      <c r="G34" s="54"/>
      <c r="H34" s="54"/>
      <c r="I34" s="54"/>
      <c r="J34" s="54"/>
      <c r="K34" s="54"/>
      <c r="L34" s="79">
        <v>388</v>
      </c>
      <c r="M34" s="84"/>
      <c r="N34" s="38"/>
      <c r="O34" s="38"/>
      <c r="P34" s="38"/>
      <c r="Q34" s="38"/>
      <c r="R34" s="38"/>
      <c r="S34" s="38"/>
    </row>
    <row r="35" spans="1:19" x14ac:dyDescent="0.25">
      <c r="A35" s="56" t="s">
        <v>71</v>
      </c>
      <c r="B35" s="55">
        <v>0</v>
      </c>
      <c r="C35" s="55">
        <v>0</v>
      </c>
      <c r="D35" s="58">
        <v>0</v>
      </c>
      <c r="E35" s="68"/>
      <c r="F35" s="54" t="s">
        <v>72</v>
      </c>
      <c r="G35" s="54"/>
      <c r="H35" s="54"/>
      <c r="I35" s="54"/>
      <c r="J35" s="54"/>
      <c r="K35" s="54"/>
      <c r="L35" s="79">
        <v>1</v>
      </c>
      <c r="M35" s="84"/>
      <c r="N35" s="38"/>
      <c r="O35" s="38"/>
      <c r="P35" s="38"/>
      <c r="Q35" s="38"/>
      <c r="R35" s="38"/>
      <c r="S35" s="38"/>
    </row>
    <row r="36" spans="1:19" x14ac:dyDescent="0.25">
      <c r="A36" s="56" t="s">
        <v>73</v>
      </c>
      <c r="B36" s="55">
        <v>202</v>
      </c>
      <c r="C36" s="55">
        <v>441</v>
      </c>
      <c r="D36" s="58">
        <v>643</v>
      </c>
      <c r="E36" s="68"/>
      <c r="F36" s="54" t="s">
        <v>74</v>
      </c>
      <c r="G36" s="54"/>
      <c r="H36" s="54"/>
      <c r="I36" s="54"/>
      <c r="J36" s="54"/>
      <c r="K36" s="54"/>
      <c r="L36" s="79">
        <v>0</v>
      </c>
      <c r="M36" s="84"/>
      <c r="N36" s="38"/>
      <c r="O36" s="38"/>
      <c r="P36" s="38"/>
      <c r="Q36" s="38"/>
      <c r="R36" s="38"/>
      <c r="S36" s="38"/>
    </row>
    <row r="37" spans="1:19" x14ac:dyDescent="0.25">
      <c r="A37" s="56" t="s">
        <v>75</v>
      </c>
      <c r="B37" s="55">
        <v>274</v>
      </c>
      <c r="C37" s="55">
        <v>565</v>
      </c>
      <c r="D37" s="58">
        <v>839</v>
      </c>
      <c r="E37" s="68"/>
      <c r="F37" s="54" t="s">
        <v>76</v>
      </c>
      <c r="G37" s="54"/>
      <c r="H37" s="54"/>
      <c r="I37" s="54"/>
      <c r="J37" s="54"/>
      <c r="K37" s="54"/>
      <c r="L37" s="80">
        <v>0</v>
      </c>
      <c r="M37" s="84"/>
      <c r="N37" s="38"/>
      <c r="O37" s="38"/>
      <c r="P37" s="38"/>
      <c r="Q37" s="38"/>
      <c r="R37" s="38"/>
      <c r="S37" s="38"/>
    </row>
    <row r="38" spans="1:19" x14ac:dyDescent="0.25">
      <c r="A38" s="56" t="s">
        <v>77</v>
      </c>
      <c r="B38" s="55">
        <v>684</v>
      </c>
      <c r="C38" s="55">
        <v>564</v>
      </c>
      <c r="D38" s="58">
        <v>1428</v>
      </c>
      <c r="E38" s="68"/>
      <c r="F38" s="54" t="s">
        <v>78</v>
      </c>
      <c r="G38" s="54"/>
      <c r="H38" s="54"/>
      <c r="I38" s="54"/>
      <c r="J38" s="54"/>
      <c r="K38" s="54"/>
      <c r="L38" s="81">
        <v>2745</v>
      </c>
      <c r="M38" s="84"/>
      <c r="N38" s="38"/>
      <c r="O38" s="38"/>
      <c r="P38" s="38"/>
      <c r="Q38" s="38"/>
      <c r="R38" s="38"/>
      <c r="S38" s="38"/>
    </row>
    <row r="39" spans="1:19" x14ac:dyDescent="0.25">
      <c r="A39" s="56" t="s">
        <v>79</v>
      </c>
      <c r="B39" s="55">
        <v>393</v>
      </c>
      <c r="C39" s="55">
        <v>1247</v>
      </c>
      <c r="D39" s="58">
        <v>1640</v>
      </c>
      <c r="E39" s="68"/>
      <c r="F39" s="54" t="s">
        <v>80</v>
      </c>
      <c r="G39" s="54"/>
      <c r="H39" s="54"/>
      <c r="I39" s="54"/>
      <c r="J39" s="54"/>
      <c r="K39" s="54"/>
      <c r="L39" s="81">
        <v>29</v>
      </c>
      <c r="M39" s="84"/>
      <c r="N39" s="38"/>
      <c r="O39" s="38"/>
      <c r="P39" s="38"/>
      <c r="Q39" s="38"/>
      <c r="R39" s="38"/>
      <c r="S39" s="38"/>
    </row>
    <row r="40" spans="1:19" x14ac:dyDescent="0.25">
      <c r="A40" s="56" t="s">
        <v>81</v>
      </c>
      <c r="B40" s="55">
        <v>119</v>
      </c>
      <c r="C40" s="55">
        <v>108</v>
      </c>
      <c r="D40" s="58">
        <v>227</v>
      </c>
      <c r="E40" s="68"/>
      <c r="F40" s="54" t="s">
        <v>82</v>
      </c>
      <c r="G40" s="54"/>
      <c r="H40" s="54"/>
      <c r="I40" s="54"/>
      <c r="J40" s="54"/>
      <c r="K40" s="54"/>
      <c r="L40" s="81">
        <v>0</v>
      </c>
      <c r="M40" s="84"/>
      <c r="N40" s="38"/>
      <c r="O40" s="38"/>
      <c r="P40" s="38"/>
      <c r="Q40" s="38"/>
      <c r="R40" s="38"/>
      <c r="S40" s="38"/>
    </row>
    <row r="41" spans="1:19" ht="15.75" x14ac:dyDescent="0.25">
      <c r="A41" s="56" t="s">
        <v>83</v>
      </c>
      <c r="B41" s="55">
        <v>85</v>
      </c>
      <c r="C41" s="55">
        <v>77</v>
      </c>
      <c r="D41" s="58">
        <v>162</v>
      </c>
      <c r="E41" s="71"/>
      <c r="F41" s="54" t="s">
        <v>84</v>
      </c>
      <c r="G41" s="54"/>
      <c r="H41" s="54"/>
      <c r="I41" s="54"/>
      <c r="J41" s="54"/>
      <c r="K41" s="54"/>
      <c r="L41" s="81">
        <v>192</v>
      </c>
      <c r="M41" s="84"/>
      <c r="N41" s="38"/>
      <c r="O41" s="38"/>
      <c r="P41" s="38"/>
      <c r="Q41" s="38"/>
      <c r="R41" s="38"/>
      <c r="S41" s="38"/>
    </row>
    <row r="42" spans="1:19" ht="15.75" x14ac:dyDescent="0.25">
      <c r="A42" s="56" t="s">
        <v>85</v>
      </c>
      <c r="B42" s="55">
        <v>87</v>
      </c>
      <c r="C42" s="55">
        <v>172</v>
      </c>
      <c r="D42" s="58">
        <v>259</v>
      </c>
      <c r="E42" s="71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spans="1:19" ht="16.5" x14ac:dyDescent="0.3">
      <c r="A43" s="56" t="s">
        <v>86</v>
      </c>
      <c r="B43" s="55">
        <v>171</v>
      </c>
      <c r="C43" s="55">
        <v>385</v>
      </c>
      <c r="D43" s="58">
        <v>556</v>
      </c>
      <c r="E43" s="72"/>
      <c r="F43" s="1" t="s">
        <v>87</v>
      </c>
      <c r="G43" s="1"/>
      <c r="H43" s="1"/>
      <c r="I43" s="1"/>
      <c r="J43" s="38"/>
      <c r="K43" s="38"/>
      <c r="L43" s="38"/>
      <c r="M43" s="38"/>
      <c r="N43" s="38"/>
      <c r="O43" s="38"/>
      <c r="P43" s="38"/>
      <c r="Q43" s="38"/>
      <c r="R43" s="38"/>
      <c r="S43" s="38"/>
    </row>
    <row r="44" spans="1:19" ht="16.5" x14ac:dyDescent="0.3">
      <c r="A44" s="56" t="s">
        <v>88</v>
      </c>
      <c r="B44" s="55">
        <v>8</v>
      </c>
      <c r="C44" s="55">
        <v>9</v>
      </c>
      <c r="D44" s="58">
        <v>17</v>
      </c>
      <c r="E44" s="72" t="s">
        <v>89</v>
      </c>
      <c r="F44" s="87" t="s">
        <v>90</v>
      </c>
      <c r="G44" s="88"/>
      <c r="H44" s="88"/>
      <c r="I44" s="89"/>
      <c r="J44" s="89"/>
      <c r="K44" s="90"/>
      <c r="L44" s="91" t="s">
        <v>91</v>
      </c>
      <c r="M44" s="38"/>
      <c r="N44" s="38"/>
      <c r="O44" s="38"/>
      <c r="P44" s="38"/>
      <c r="Q44" s="38"/>
      <c r="R44" s="38"/>
      <c r="S44" s="38"/>
    </row>
    <row r="45" spans="1:19" ht="16.5" x14ac:dyDescent="0.3">
      <c r="A45" s="56" t="s">
        <v>92</v>
      </c>
      <c r="B45" s="55">
        <v>54</v>
      </c>
      <c r="C45" s="55">
        <v>121</v>
      </c>
      <c r="D45" s="58">
        <v>175</v>
      </c>
      <c r="E45" s="68"/>
      <c r="F45" s="86" t="s">
        <v>93</v>
      </c>
      <c r="G45" s="14"/>
      <c r="H45" s="14"/>
      <c r="I45" s="14"/>
      <c r="J45" s="15"/>
      <c r="K45" s="16"/>
      <c r="L45" s="75">
        <v>2174</v>
      </c>
      <c r="M45" s="38"/>
      <c r="N45" s="25"/>
      <c r="O45" s="25"/>
      <c r="P45" s="25"/>
      <c r="Q45" s="25"/>
      <c r="R45" s="38"/>
      <c r="S45" s="38"/>
    </row>
    <row r="46" spans="1:19" ht="16.5" x14ac:dyDescent="0.3">
      <c r="A46" s="56" t="s">
        <v>94</v>
      </c>
      <c r="B46" s="55">
        <v>206</v>
      </c>
      <c r="C46" s="55">
        <v>465</v>
      </c>
      <c r="D46" s="58">
        <v>671</v>
      </c>
      <c r="E46" s="68"/>
      <c r="F46" s="86" t="s">
        <v>95</v>
      </c>
      <c r="G46" s="14"/>
      <c r="H46" s="14"/>
      <c r="I46" s="14"/>
      <c r="J46" s="15"/>
      <c r="K46" s="16"/>
      <c r="L46" s="66">
        <v>42</v>
      </c>
      <c r="M46" s="38"/>
      <c r="N46" s="25"/>
      <c r="O46" s="25"/>
      <c r="P46" s="25"/>
      <c r="Q46" s="25"/>
      <c r="R46" s="38"/>
      <c r="S46" s="38"/>
    </row>
    <row r="47" spans="1:19" ht="16.5" x14ac:dyDescent="0.3">
      <c r="A47" s="56" t="s">
        <v>96</v>
      </c>
      <c r="B47" s="55">
        <v>921</v>
      </c>
      <c r="C47" s="55">
        <v>0</v>
      </c>
      <c r="D47" s="58">
        <v>921</v>
      </c>
      <c r="E47" s="68"/>
      <c r="F47" s="86" t="s">
        <v>97</v>
      </c>
      <c r="G47" s="14"/>
      <c r="H47" s="14"/>
      <c r="I47" s="14"/>
      <c r="J47" s="15"/>
      <c r="K47" s="16"/>
      <c r="L47" s="55">
        <v>941</v>
      </c>
      <c r="M47" s="38"/>
      <c r="N47" s="25"/>
      <c r="O47" s="25"/>
      <c r="P47" s="25"/>
      <c r="Q47" s="25"/>
      <c r="R47" s="38"/>
      <c r="S47" s="38"/>
    </row>
    <row r="48" spans="1:19" ht="16.5" x14ac:dyDescent="0.3">
      <c r="A48" s="56" t="s">
        <v>98</v>
      </c>
      <c r="B48" s="55">
        <v>7285</v>
      </c>
      <c r="C48" s="55">
        <v>4068</v>
      </c>
      <c r="D48" s="58">
        <v>11353</v>
      </c>
      <c r="E48" s="68"/>
      <c r="F48" s="86" t="s">
        <v>99</v>
      </c>
      <c r="G48" s="14"/>
      <c r="H48" s="14"/>
      <c r="I48" s="14"/>
      <c r="J48" s="15"/>
      <c r="K48" s="16"/>
      <c r="L48" s="55">
        <v>0</v>
      </c>
      <c r="M48" s="38"/>
      <c r="N48" s="38"/>
      <c r="O48" s="38"/>
      <c r="P48" s="38"/>
      <c r="Q48" s="38"/>
      <c r="R48" s="38"/>
      <c r="S48" s="38"/>
    </row>
    <row r="49" spans="1:19" ht="16.5" x14ac:dyDescent="0.3">
      <c r="A49" s="56" t="s">
        <v>100</v>
      </c>
      <c r="B49" s="58">
        <v>18570</v>
      </c>
      <c r="C49" s="58">
        <v>21318</v>
      </c>
      <c r="D49" s="58">
        <v>39888</v>
      </c>
      <c r="E49" s="68"/>
      <c r="F49" s="86" t="s">
        <v>101</v>
      </c>
      <c r="G49" s="14"/>
      <c r="H49" s="14"/>
      <c r="I49" s="14"/>
      <c r="J49" s="15"/>
      <c r="K49" s="16"/>
      <c r="L49" s="55">
        <v>266</v>
      </c>
      <c r="M49" s="38"/>
      <c r="N49" s="38"/>
      <c r="O49" s="38"/>
      <c r="P49" s="38"/>
      <c r="Q49" s="38"/>
      <c r="R49" s="38"/>
      <c r="S49" s="38"/>
    </row>
    <row r="50" spans="1:19" ht="16.5" x14ac:dyDescent="0.3">
      <c r="A50" s="59" t="s">
        <v>102</v>
      </c>
      <c r="B50" s="63" t="s">
        <v>185</v>
      </c>
      <c r="C50" s="63"/>
      <c r="D50" s="55">
        <v>30370</v>
      </c>
      <c r="E50" s="68"/>
      <c r="F50" s="86" t="s">
        <v>103</v>
      </c>
      <c r="G50" s="14"/>
      <c r="H50" s="14"/>
      <c r="I50" s="14"/>
      <c r="J50" s="15"/>
      <c r="K50" s="16"/>
      <c r="L50" s="55">
        <v>2575</v>
      </c>
      <c r="M50" s="38"/>
      <c r="N50" s="38"/>
      <c r="O50" s="38"/>
      <c r="P50" s="38"/>
      <c r="Q50" s="38"/>
      <c r="R50" s="38"/>
      <c r="S50" s="38"/>
    </row>
    <row r="51" spans="1:19" ht="16.5" x14ac:dyDescent="0.3">
      <c r="A51" s="54" t="s">
        <v>104</v>
      </c>
      <c r="B51" s="54"/>
      <c r="C51" s="54"/>
      <c r="D51" s="64">
        <f>SUM(D50+D49)</f>
        <v>70258</v>
      </c>
      <c r="E51" s="68"/>
      <c r="F51" s="86" t="s">
        <v>105</v>
      </c>
      <c r="G51" s="14"/>
      <c r="H51" s="14"/>
      <c r="I51" s="14"/>
      <c r="J51" s="15"/>
      <c r="K51" s="16"/>
      <c r="L51" s="55">
        <v>77</v>
      </c>
      <c r="M51" s="38"/>
      <c r="N51" s="38"/>
      <c r="O51" s="38"/>
      <c r="P51" s="38"/>
      <c r="Q51" s="38"/>
      <c r="R51" s="38"/>
      <c r="S51" s="38"/>
    </row>
    <row r="52" spans="1:19" ht="16.5" x14ac:dyDescent="0.3">
      <c r="A52" s="54" t="s">
        <v>106</v>
      </c>
      <c r="B52" s="54"/>
      <c r="C52" s="54" t="s">
        <v>107</v>
      </c>
      <c r="D52" s="64"/>
      <c r="E52" s="68"/>
      <c r="F52" s="86" t="s">
        <v>108</v>
      </c>
      <c r="G52" s="14"/>
      <c r="H52" s="14"/>
      <c r="I52" s="14"/>
      <c r="J52" s="15"/>
      <c r="K52" s="16"/>
      <c r="L52" s="55">
        <v>0</v>
      </c>
      <c r="M52" s="38"/>
      <c r="N52" s="38"/>
      <c r="O52" s="38"/>
      <c r="P52" s="38"/>
      <c r="Q52" s="38"/>
      <c r="R52" s="38"/>
      <c r="S52" s="38"/>
    </row>
    <row r="53" spans="1:19" ht="16.5" x14ac:dyDescent="0.3">
      <c r="A53" s="11"/>
      <c r="B53" s="11"/>
      <c r="C53" s="11"/>
      <c r="D53" s="11"/>
      <c r="E53" s="68"/>
      <c r="F53" s="86" t="s">
        <v>109</v>
      </c>
      <c r="G53" s="14"/>
      <c r="H53" s="14"/>
      <c r="I53" s="14"/>
      <c r="J53" s="15"/>
      <c r="K53" s="16"/>
      <c r="L53" s="55">
        <v>100</v>
      </c>
      <c r="M53" s="38"/>
      <c r="N53" s="38"/>
      <c r="O53" s="38"/>
      <c r="P53" s="38"/>
      <c r="Q53" s="38"/>
      <c r="R53" s="38"/>
      <c r="S53" s="38"/>
    </row>
    <row r="54" spans="1:19" ht="16.5" x14ac:dyDescent="0.3">
      <c r="A54" s="11"/>
      <c r="B54" s="11"/>
      <c r="C54" s="11"/>
      <c r="D54" s="11"/>
      <c r="E54" s="68"/>
      <c r="F54" s="86" t="s">
        <v>110</v>
      </c>
      <c r="G54" s="14"/>
      <c r="H54" s="14"/>
      <c r="I54" s="14"/>
      <c r="J54" s="39"/>
      <c r="K54" s="40"/>
      <c r="L54" s="55">
        <v>16</v>
      </c>
      <c r="M54" s="38"/>
      <c r="N54" s="38"/>
      <c r="O54" s="38"/>
      <c r="P54" s="38"/>
      <c r="Q54" s="38"/>
      <c r="R54" s="38"/>
      <c r="S54" s="38"/>
    </row>
    <row r="55" spans="1:19" ht="16.5" x14ac:dyDescent="0.3">
      <c r="A55" s="11"/>
      <c r="B55" s="11"/>
      <c r="C55" s="38"/>
      <c r="D55" s="11"/>
      <c r="E55" s="68"/>
      <c r="F55" s="86" t="s">
        <v>111</v>
      </c>
      <c r="G55" s="14"/>
      <c r="H55" s="14"/>
      <c r="I55" s="14"/>
      <c r="J55" s="39"/>
      <c r="K55" s="40"/>
      <c r="L55" s="55">
        <v>16</v>
      </c>
      <c r="M55" s="38"/>
      <c r="N55" s="38"/>
      <c r="O55" s="38"/>
      <c r="P55" s="38"/>
      <c r="Q55" s="38"/>
      <c r="R55" s="38"/>
      <c r="S55" s="38"/>
    </row>
    <row r="56" spans="1:19" ht="11.2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41"/>
      <c r="O56" s="41"/>
      <c r="P56" s="38"/>
      <c r="Q56" s="38"/>
      <c r="R56" s="38"/>
      <c r="S56" s="38"/>
    </row>
    <row r="57" spans="1:19" ht="12" customHeight="1" x14ac:dyDescent="0.25">
      <c r="A57" s="29" t="s">
        <v>112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38"/>
      <c r="S57" s="38"/>
    </row>
    <row r="58" spans="1:19" ht="8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</row>
    <row r="59" spans="1:19" ht="15.75" x14ac:dyDescent="0.25">
      <c r="A59" s="110" t="s">
        <v>113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22"/>
      <c r="M59" s="41"/>
      <c r="N59" s="38"/>
      <c r="O59" s="42"/>
      <c r="P59" s="42"/>
      <c r="Q59" s="38"/>
      <c r="R59" s="38"/>
      <c r="S59" s="38"/>
    </row>
    <row r="60" spans="1:19" ht="18" customHeight="1" x14ac:dyDescent="0.25">
      <c r="A60" s="65" t="s">
        <v>11</v>
      </c>
      <c r="B60" s="92" t="s">
        <v>114</v>
      </c>
      <c r="C60" s="93"/>
      <c r="D60" s="94" t="s">
        <v>115</v>
      </c>
      <c r="E60" s="94"/>
      <c r="F60" s="94"/>
      <c r="G60" s="95" t="s">
        <v>116</v>
      </c>
      <c r="H60" s="92" t="s">
        <v>117</v>
      </c>
      <c r="I60" s="95" t="s">
        <v>118</v>
      </c>
      <c r="J60" s="92" t="s">
        <v>119</v>
      </c>
      <c r="K60" s="95" t="s">
        <v>120</v>
      </c>
      <c r="L60" s="96" t="s">
        <v>121</v>
      </c>
      <c r="M60" s="38"/>
      <c r="N60" s="38"/>
      <c r="O60" s="38"/>
      <c r="P60" s="38"/>
      <c r="Q60" s="38"/>
      <c r="R60" s="38"/>
      <c r="S60" s="38"/>
    </row>
    <row r="61" spans="1:19" ht="24.75" x14ac:dyDescent="0.25">
      <c r="A61" s="65"/>
      <c r="B61" s="92"/>
      <c r="C61" s="97" t="s">
        <v>122</v>
      </c>
      <c r="D61" s="98" t="s">
        <v>123</v>
      </c>
      <c r="E61" s="98" t="s">
        <v>124</v>
      </c>
      <c r="F61" s="99" t="s">
        <v>125</v>
      </c>
      <c r="G61" s="95"/>
      <c r="H61" s="92"/>
      <c r="I61" s="95"/>
      <c r="J61" s="92"/>
      <c r="K61" s="95"/>
      <c r="L61" s="96"/>
      <c r="M61" s="38"/>
      <c r="N61" s="38"/>
      <c r="O61" s="38"/>
      <c r="P61" s="38"/>
      <c r="Q61" s="38"/>
      <c r="R61" s="38"/>
      <c r="S61" s="38"/>
    </row>
    <row r="62" spans="1:19" x14ac:dyDescent="0.25">
      <c r="A62" s="101" t="s">
        <v>126</v>
      </c>
      <c r="B62" s="121">
        <v>0</v>
      </c>
      <c r="C62" s="119">
        <v>0</v>
      </c>
      <c r="D62" s="102">
        <v>0</v>
      </c>
      <c r="E62" s="103">
        <v>0</v>
      </c>
      <c r="F62" s="112">
        <v>0</v>
      </c>
      <c r="G62" s="107">
        <v>0</v>
      </c>
      <c r="H62" s="104">
        <v>0</v>
      </c>
      <c r="I62" s="104">
        <v>0</v>
      </c>
      <c r="J62" s="105">
        <v>0</v>
      </c>
      <c r="K62" s="106">
        <v>0</v>
      </c>
      <c r="L62" s="123">
        <v>0</v>
      </c>
      <c r="M62" s="38"/>
      <c r="N62" s="38"/>
      <c r="O62" s="38"/>
      <c r="P62" s="38"/>
      <c r="Q62" s="38"/>
      <c r="R62" s="38"/>
      <c r="S62" s="38"/>
    </row>
    <row r="63" spans="1:19" x14ac:dyDescent="0.25">
      <c r="A63" s="100" t="s">
        <v>127</v>
      </c>
      <c r="B63" s="121">
        <v>0</v>
      </c>
      <c r="C63" s="119">
        <v>0</v>
      </c>
      <c r="D63" s="102">
        <v>0</v>
      </c>
      <c r="E63" s="103">
        <v>0</v>
      </c>
      <c r="F63" s="113">
        <v>0</v>
      </c>
      <c r="G63" s="107">
        <v>0</v>
      </c>
      <c r="H63" s="107">
        <v>0</v>
      </c>
      <c r="I63" s="107">
        <v>0</v>
      </c>
      <c r="J63" s="108">
        <v>0</v>
      </c>
      <c r="K63" s="109">
        <v>0</v>
      </c>
      <c r="L63" s="124">
        <v>0</v>
      </c>
      <c r="M63" s="38"/>
      <c r="N63" s="38"/>
      <c r="O63" s="38"/>
      <c r="P63" s="38"/>
      <c r="Q63" s="38"/>
      <c r="R63" s="38"/>
      <c r="S63" s="17"/>
    </row>
    <row r="64" spans="1:19" x14ac:dyDescent="0.25">
      <c r="A64" s="100" t="s">
        <v>128</v>
      </c>
      <c r="B64" s="121">
        <v>0</v>
      </c>
      <c r="C64" s="119">
        <v>0</v>
      </c>
      <c r="D64" s="102">
        <v>0</v>
      </c>
      <c r="E64" s="103">
        <v>0</v>
      </c>
      <c r="F64" s="113">
        <v>0</v>
      </c>
      <c r="G64" s="107">
        <v>0</v>
      </c>
      <c r="H64" s="107">
        <v>0</v>
      </c>
      <c r="I64" s="107">
        <v>0</v>
      </c>
      <c r="J64" s="108">
        <v>0</v>
      </c>
      <c r="K64" s="109">
        <v>0</v>
      </c>
      <c r="L64" s="124">
        <v>0</v>
      </c>
      <c r="M64" s="38"/>
      <c r="N64" s="30"/>
      <c r="O64" s="30"/>
      <c r="P64" s="30"/>
      <c r="Q64" s="31"/>
      <c r="R64" s="31"/>
      <c r="S64" s="31"/>
    </row>
    <row r="65" spans="1:19" x14ac:dyDescent="0.25">
      <c r="A65" s="100" t="s">
        <v>129</v>
      </c>
      <c r="B65" s="121">
        <v>117</v>
      </c>
      <c r="C65" s="119">
        <v>117</v>
      </c>
      <c r="D65" s="102">
        <v>0</v>
      </c>
      <c r="E65" s="103">
        <v>0</v>
      </c>
      <c r="F65" s="113">
        <v>117</v>
      </c>
      <c r="G65" s="107">
        <v>295</v>
      </c>
      <c r="H65" s="107">
        <v>28</v>
      </c>
      <c r="I65" s="107">
        <v>2520</v>
      </c>
      <c r="J65" s="108">
        <v>11.71</v>
      </c>
      <c r="K65" s="109">
        <v>2.52</v>
      </c>
      <c r="L65" s="124">
        <v>0</v>
      </c>
      <c r="M65" s="38"/>
      <c r="N65" s="30"/>
      <c r="O65" s="30"/>
      <c r="P65" s="30"/>
      <c r="Q65" s="31"/>
      <c r="R65" s="31"/>
      <c r="S65" s="31"/>
    </row>
    <row r="66" spans="1:19" x14ac:dyDescent="0.25">
      <c r="A66" s="100" t="s">
        <v>130</v>
      </c>
      <c r="B66" s="121">
        <v>144</v>
      </c>
      <c r="C66" s="119">
        <v>90</v>
      </c>
      <c r="D66" s="102">
        <v>32</v>
      </c>
      <c r="E66" s="103">
        <v>22</v>
      </c>
      <c r="F66" s="113">
        <v>144</v>
      </c>
      <c r="G66" s="107">
        <v>646</v>
      </c>
      <c r="H66" s="107">
        <v>71</v>
      </c>
      <c r="I66" s="107">
        <v>6390</v>
      </c>
      <c r="J66" s="108">
        <v>10.11</v>
      </c>
      <c r="K66" s="109">
        <v>4.49</v>
      </c>
      <c r="L66" s="124">
        <v>0</v>
      </c>
      <c r="M66" s="38"/>
      <c r="N66" s="30"/>
      <c r="O66" s="30"/>
      <c r="P66" s="30"/>
      <c r="Q66" s="31"/>
      <c r="R66" s="31"/>
      <c r="S66" s="31"/>
    </row>
    <row r="67" spans="1:19" x14ac:dyDescent="0.25">
      <c r="A67" s="100" t="s">
        <v>131</v>
      </c>
      <c r="B67" s="121">
        <v>94</v>
      </c>
      <c r="C67" s="119">
        <v>55</v>
      </c>
      <c r="D67" s="102">
        <v>30</v>
      </c>
      <c r="E67" s="103">
        <v>9</v>
      </c>
      <c r="F67" s="113">
        <v>94</v>
      </c>
      <c r="G67" s="107">
        <v>602</v>
      </c>
      <c r="H67" s="107">
        <v>21</v>
      </c>
      <c r="I67" s="107">
        <v>1890</v>
      </c>
      <c r="J67" s="108">
        <v>31.85</v>
      </c>
      <c r="K67" s="109">
        <v>6.4</v>
      </c>
      <c r="L67" s="124">
        <v>0</v>
      </c>
      <c r="M67" s="38"/>
      <c r="N67" s="30"/>
      <c r="O67" s="30"/>
      <c r="P67" s="30"/>
      <c r="Q67" s="31"/>
      <c r="R67" s="31"/>
      <c r="S67" s="31"/>
    </row>
    <row r="68" spans="1:19" x14ac:dyDescent="0.25">
      <c r="A68" s="100" t="s">
        <v>132</v>
      </c>
      <c r="B68" s="121">
        <v>103</v>
      </c>
      <c r="C68" s="119">
        <v>69</v>
      </c>
      <c r="D68" s="102">
        <v>33</v>
      </c>
      <c r="E68" s="103">
        <v>1</v>
      </c>
      <c r="F68" s="113">
        <v>103</v>
      </c>
      <c r="G68" s="107">
        <v>500</v>
      </c>
      <c r="H68" s="107">
        <v>24</v>
      </c>
      <c r="I68" s="107">
        <v>2160</v>
      </c>
      <c r="J68" s="108">
        <v>23.15</v>
      </c>
      <c r="K68" s="109">
        <v>4.8499999999999996</v>
      </c>
      <c r="L68" s="124">
        <v>0</v>
      </c>
      <c r="M68" s="38"/>
      <c r="N68" s="38"/>
      <c r="O68" s="43"/>
      <c r="P68" s="38"/>
      <c r="Q68" s="38"/>
      <c r="R68" s="38"/>
      <c r="S68" s="38"/>
    </row>
    <row r="69" spans="1:19" x14ac:dyDescent="0.25">
      <c r="A69" s="100" t="s">
        <v>133</v>
      </c>
      <c r="B69" s="121">
        <v>106</v>
      </c>
      <c r="C69" s="119">
        <v>90</v>
      </c>
      <c r="D69" s="102">
        <v>13</v>
      </c>
      <c r="E69" s="103">
        <v>3</v>
      </c>
      <c r="F69" s="113">
        <v>106</v>
      </c>
      <c r="G69" s="107">
        <v>435</v>
      </c>
      <c r="H69" s="107">
        <v>43</v>
      </c>
      <c r="I69" s="107">
        <v>3870</v>
      </c>
      <c r="J69" s="108">
        <v>11.24</v>
      </c>
      <c r="K69" s="109">
        <v>4.0999999999999996</v>
      </c>
      <c r="L69" s="124">
        <v>0</v>
      </c>
      <c r="M69" s="38"/>
      <c r="N69" s="31"/>
      <c r="O69" s="31"/>
      <c r="P69" s="31"/>
      <c r="Q69" s="44"/>
      <c r="R69" s="44"/>
      <c r="S69" s="44"/>
    </row>
    <row r="70" spans="1:19" x14ac:dyDescent="0.25">
      <c r="A70" s="100" t="s">
        <v>134</v>
      </c>
      <c r="B70" s="121">
        <v>111</v>
      </c>
      <c r="C70" s="119">
        <v>85</v>
      </c>
      <c r="D70" s="102">
        <v>26</v>
      </c>
      <c r="E70" s="103">
        <v>0</v>
      </c>
      <c r="F70" s="113">
        <v>111</v>
      </c>
      <c r="G70" s="107">
        <v>385</v>
      </c>
      <c r="H70" s="107">
        <v>26</v>
      </c>
      <c r="I70" s="107">
        <v>2340</v>
      </c>
      <c r="J70" s="108">
        <v>16.45</v>
      </c>
      <c r="K70" s="109">
        <v>3.47</v>
      </c>
      <c r="L70" s="124">
        <v>0</v>
      </c>
      <c r="M70" s="38"/>
      <c r="N70" s="31"/>
      <c r="O70" s="31"/>
      <c r="P70" s="31"/>
      <c r="Q70" s="44"/>
      <c r="R70" s="44"/>
      <c r="S70" s="44"/>
    </row>
    <row r="71" spans="1:19" x14ac:dyDescent="0.25">
      <c r="A71" s="100" t="s">
        <v>135</v>
      </c>
      <c r="B71" s="121">
        <v>132</v>
      </c>
      <c r="C71" s="119">
        <v>83</v>
      </c>
      <c r="D71" s="102">
        <v>48</v>
      </c>
      <c r="E71" s="103">
        <v>1</v>
      </c>
      <c r="F71" s="113">
        <v>132</v>
      </c>
      <c r="G71" s="107">
        <v>580</v>
      </c>
      <c r="H71" s="107">
        <v>31</v>
      </c>
      <c r="I71" s="107">
        <v>2790</v>
      </c>
      <c r="J71" s="108">
        <v>20.79</v>
      </c>
      <c r="K71" s="109">
        <v>4.3899999999999997</v>
      </c>
      <c r="L71" s="124">
        <v>0</v>
      </c>
      <c r="M71" s="38"/>
      <c r="N71" s="31"/>
      <c r="O71" s="31"/>
      <c r="P71" s="31"/>
      <c r="Q71" s="44"/>
      <c r="R71" s="44"/>
      <c r="S71" s="44"/>
    </row>
    <row r="72" spans="1:19" x14ac:dyDescent="0.25">
      <c r="A72" s="100" t="s">
        <v>136</v>
      </c>
      <c r="B72" s="121">
        <v>538</v>
      </c>
      <c r="C72" s="119">
        <v>443</v>
      </c>
      <c r="D72" s="102">
        <v>92</v>
      </c>
      <c r="E72" s="103">
        <v>3</v>
      </c>
      <c r="F72" s="113">
        <v>538</v>
      </c>
      <c r="G72" s="107">
        <v>2229</v>
      </c>
      <c r="H72" s="107">
        <v>66</v>
      </c>
      <c r="I72" s="107">
        <v>5940</v>
      </c>
      <c r="J72" s="108">
        <v>37.53</v>
      </c>
      <c r="K72" s="109">
        <v>4.1399999999999997</v>
      </c>
      <c r="L72" s="124">
        <v>0</v>
      </c>
      <c r="M72" s="38"/>
      <c r="N72" s="30"/>
      <c r="O72" s="30"/>
      <c r="P72" s="30"/>
      <c r="Q72" s="38"/>
      <c r="R72" s="38"/>
      <c r="S72" s="38"/>
    </row>
    <row r="73" spans="1:19" x14ac:dyDescent="0.25">
      <c r="A73" s="100" t="s">
        <v>137</v>
      </c>
      <c r="B73" s="121">
        <v>0</v>
      </c>
      <c r="C73" s="119">
        <v>0</v>
      </c>
      <c r="D73" s="102">
        <v>0</v>
      </c>
      <c r="E73" s="103">
        <v>0</v>
      </c>
      <c r="F73" s="113">
        <v>0</v>
      </c>
      <c r="G73" s="107">
        <v>0</v>
      </c>
      <c r="H73" s="107">
        <v>0</v>
      </c>
      <c r="I73" s="107">
        <v>0</v>
      </c>
      <c r="J73" s="108">
        <v>0</v>
      </c>
      <c r="K73" s="109">
        <v>0</v>
      </c>
      <c r="L73" s="124">
        <v>0</v>
      </c>
      <c r="M73" s="38"/>
      <c r="N73" s="30"/>
      <c r="O73" s="30"/>
      <c r="P73" s="30"/>
      <c r="Q73" s="38"/>
      <c r="R73" s="38"/>
      <c r="S73" s="38"/>
    </row>
    <row r="74" spans="1:19" x14ac:dyDescent="0.25">
      <c r="A74" s="100" t="s">
        <v>138</v>
      </c>
      <c r="B74" s="121">
        <v>0</v>
      </c>
      <c r="C74" s="119">
        <v>0</v>
      </c>
      <c r="D74" s="102">
        <v>0</v>
      </c>
      <c r="E74" s="103">
        <v>0</v>
      </c>
      <c r="F74" s="113">
        <v>0</v>
      </c>
      <c r="G74" s="107">
        <v>0</v>
      </c>
      <c r="H74" s="107">
        <v>0</v>
      </c>
      <c r="I74" s="107">
        <v>0</v>
      </c>
      <c r="J74" s="108">
        <v>0</v>
      </c>
      <c r="K74" s="109">
        <v>0</v>
      </c>
      <c r="L74" s="124">
        <v>0</v>
      </c>
      <c r="M74" s="38"/>
      <c r="N74" s="30"/>
      <c r="O74" s="30"/>
      <c r="P74" s="30"/>
      <c r="Q74" s="38"/>
      <c r="R74" s="38"/>
      <c r="S74" s="38"/>
    </row>
    <row r="75" spans="1:19" x14ac:dyDescent="0.25">
      <c r="A75" s="100" t="s">
        <v>139</v>
      </c>
      <c r="B75" s="121">
        <v>233</v>
      </c>
      <c r="C75" s="119">
        <v>226</v>
      </c>
      <c r="D75" s="102">
        <v>2</v>
      </c>
      <c r="E75" s="103">
        <v>5</v>
      </c>
      <c r="F75" s="113">
        <v>233</v>
      </c>
      <c r="G75" s="107">
        <v>635</v>
      </c>
      <c r="H75" s="107">
        <v>39</v>
      </c>
      <c r="I75" s="107">
        <v>3510</v>
      </c>
      <c r="J75" s="108">
        <v>18.09</v>
      </c>
      <c r="K75" s="109">
        <v>2.73</v>
      </c>
      <c r="L75" s="124">
        <v>0</v>
      </c>
      <c r="M75" s="38"/>
      <c r="N75" s="30"/>
      <c r="O75" s="30"/>
      <c r="P75" s="30"/>
      <c r="Q75" s="38"/>
      <c r="R75" s="38"/>
      <c r="S75" s="38"/>
    </row>
    <row r="76" spans="1:19" x14ac:dyDescent="0.25">
      <c r="A76" s="100" t="s">
        <v>140</v>
      </c>
      <c r="B76" s="121">
        <v>225</v>
      </c>
      <c r="C76" s="119">
        <v>143</v>
      </c>
      <c r="D76" s="102">
        <v>52</v>
      </c>
      <c r="E76" s="103">
        <v>30</v>
      </c>
      <c r="F76" s="113">
        <v>225</v>
      </c>
      <c r="G76" s="107">
        <v>520</v>
      </c>
      <c r="H76" s="107">
        <v>35</v>
      </c>
      <c r="I76" s="107">
        <v>3150</v>
      </c>
      <c r="J76" s="108">
        <v>16.510000000000002</v>
      </c>
      <c r="K76" s="109">
        <v>2.31</v>
      </c>
      <c r="L76" s="124">
        <v>0</v>
      </c>
      <c r="M76" s="38"/>
      <c r="N76" s="31"/>
      <c r="O76" s="31"/>
      <c r="P76" s="31"/>
      <c r="Q76" s="38"/>
      <c r="R76" s="38"/>
      <c r="S76" s="38"/>
    </row>
    <row r="77" spans="1:19" x14ac:dyDescent="0.25">
      <c r="A77" s="100" t="s">
        <v>141</v>
      </c>
      <c r="B77" s="121">
        <v>51</v>
      </c>
      <c r="C77" s="119">
        <v>45</v>
      </c>
      <c r="D77" s="102">
        <v>6</v>
      </c>
      <c r="E77" s="103">
        <v>0</v>
      </c>
      <c r="F77" s="113">
        <v>51</v>
      </c>
      <c r="G77" s="107">
        <v>210</v>
      </c>
      <c r="H77" s="107">
        <v>46</v>
      </c>
      <c r="I77" s="107">
        <v>4140</v>
      </c>
      <c r="J77" s="108">
        <v>5.07</v>
      </c>
      <c r="K77" s="109">
        <v>4.12</v>
      </c>
      <c r="L77" s="124">
        <v>0</v>
      </c>
      <c r="M77" s="38"/>
      <c r="N77" s="31"/>
      <c r="O77" s="31"/>
      <c r="P77" s="31"/>
      <c r="Q77" s="38"/>
      <c r="R77" s="38"/>
      <c r="S77" s="38"/>
    </row>
    <row r="78" spans="1:19" x14ac:dyDescent="0.25">
      <c r="A78" s="100" t="s">
        <v>142</v>
      </c>
      <c r="B78" s="121">
        <v>0</v>
      </c>
      <c r="C78" s="119">
        <v>0</v>
      </c>
      <c r="D78" s="102">
        <v>0</v>
      </c>
      <c r="E78" s="103">
        <v>0</v>
      </c>
      <c r="F78" s="113">
        <v>0</v>
      </c>
      <c r="G78" s="107">
        <v>0</v>
      </c>
      <c r="H78" s="107">
        <v>0</v>
      </c>
      <c r="I78" s="107">
        <v>0</v>
      </c>
      <c r="J78" s="108">
        <v>0</v>
      </c>
      <c r="K78" s="109">
        <v>0</v>
      </c>
      <c r="L78" s="124">
        <v>0</v>
      </c>
      <c r="M78" s="38"/>
      <c r="N78" s="31"/>
      <c r="O78" s="31"/>
      <c r="P78" s="31"/>
      <c r="Q78" s="38"/>
      <c r="R78" s="38"/>
      <c r="S78" s="38"/>
    </row>
    <row r="79" spans="1:19" x14ac:dyDescent="0.25">
      <c r="A79" s="100" t="s">
        <v>143</v>
      </c>
      <c r="B79" s="121">
        <v>80</v>
      </c>
      <c r="C79" s="119">
        <v>80</v>
      </c>
      <c r="D79" s="102">
        <v>0</v>
      </c>
      <c r="E79" s="103">
        <v>0</v>
      </c>
      <c r="F79" s="113">
        <v>80</v>
      </c>
      <c r="G79" s="107">
        <v>285</v>
      </c>
      <c r="H79" s="107">
        <v>33</v>
      </c>
      <c r="I79" s="107">
        <v>2970</v>
      </c>
      <c r="J79" s="108">
        <v>9.6</v>
      </c>
      <c r="K79" s="109">
        <v>3.56</v>
      </c>
      <c r="L79" s="124">
        <v>0</v>
      </c>
      <c r="M79" s="38"/>
      <c r="N79" s="31"/>
      <c r="O79" s="31"/>
      <c r="P79" s="31"/>
      <c r="Q79" s="38"/>
      <c r="R79" s="38"/>
      <c r="S79" s="38"/>
    </row>
    <row r="80" spans="1:19" x14ac:dyDescent="0.25">
      <c r="A80" s="100" t="s">
        <v>144</v>
      </c>
      <c r="B80" s="121">
        <v>23</v>
      </c>
      <c r="C80" s="119">
        <v>13</v>
      </c>
      <c r="D80" s="102">
        <v>10</v>
      </c>
      <c r="E80" s="103">
        <v>0</v>
      </c>
      <c r="F80" s="113">
        <v>23</v>
      </c>
      <c r="G80" s="107">
        <v>115</v>
      </c>
      <c r="H80" s="107">
        <v>7</v>
      </c>
      <c r="I80" s="107">
        <v>630</v>
      </c>
      <c r="J80" s="108">
        <v>18.25</v>
      </c>
      <c r="K80" s="109">
        <v>5</v>
      </c>
      <c r="L80" s="124">
        <v>0</v>
      </c>
      <c r="M80" s="38"/>
      <c r="N80" s="38"/>
      <c r="O80" s="38"/>
      <c r="P80" s="38"/>
      <c r="Q80" s="38"/>
      <c r="R80" s="38"/>
      <c r="S80" s="38"/>
    </row>
    <row r="81" spans="1:19" x14ac:dyDescent="0.25">
      <c r="A81" s="100" t="s">
        <v>145</v>
      </c>
      <c r="B81" s="121">
        <v>0</v>
      </c>
      <c r="C81" s="119">
        <v>0</v>
      </c>
      <c r="D81" s="102">
        <v>0</v>
      </c>
      <c r="E81" s="103">
        <v>0</v>
      </c>
      <c r="F81" s="113">
        <v>0</v>
      </c>
      <c r="G81" s="107">
        <v>0</v>
      </c>
      <c r="H81" s="107">
        <v>0</v>
      </c>
      <c r="I81" s="107">
        <v>0</v>
      </c>
      <c r="J81" s="108">
        <v>0</v>
      </c>
      <c r="K81" s="109">
        <v>0</v>
      </c>
      <c r="L81" s="124">
        <v>0</v>
      </c>
      <c r="M81" s="38"/>
      <c r="N81" s="38"/>
      <c r="O81" s="38"/>
      <c r="P81" s="38"/>
      <c r="Q81" s="38"/>
      <c r="R81" s="38"/>
      <c r="S81" s="38"/>
    </row>
    <row r="82" spans="1:19" x14ac:dyDescent="0.25">
      <c r="A82" s="100" t="s">
        <v>18</v>
      </c>
      <c r="B82" s="115">
        <v>1957</v>
      </c>
      <c r="C82" s="120">
        <v>1539</v>
      </c>
      <c r="D82" s="115">
        <v>344</v>
      </c>
      <c r="E82" s="115">
        <v>74</v>
      </c>
      <c r="F82" s="114">
        <v>1957</v>
      </c>
      <c r="G82" s="115">
        <v>7437</v>
      </c>
      <c r="H82" s="116">
        <v>470</v>
      </c>
      <c r="I82" s="117">
        <v>42300</v>
      </c>
      <c r="J82" s="105">
        <v>17.579999999999998</v>
      </c>
      <c r="K82" s="118">
        <v>3.8</v>
      </c>
      <c r="L82" s="124">
        <v>0</v>
      </c>
      <c r="M82" s="38"/>
      <c r="N82" s="38"/>
      <c r="O82" s="38"/>
      <c r="P82" s="38"/>
      <c r="Q82" s="38"/>
      <c r="R82" s="38"/>
      <c r="S82" s="38"/>
    </row>
    <row r="83" spans="1:19" x14ac:dyDescent="0.25">
      <c r="A83" s="4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7"/>
      <c r="N83" s="47"/>
      <c r="O83" s="48"/>
      <c r="P83" s="48"/>
      <c r="Q83" s="48"/>
      <c r="R83" s="38"/>
      <c r="S83" s="38"/>
    </row>
    <row r="84" spans="1:19" ht="15.75" x14ac:dyDescent="0.25">
      <c r="A84" s="125" t="s">
        <v>146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49"/>
      <c r="M84" s="49"/>
      <c r="N84" s="50"/>
      <c r="O84" s="50"/>
      <c r="P84" s="50"/>
      <c r="Q84" s="50"/>
      <c r="R84" s="48"/>
      <c r="S84" s="38"/>
    </row>
    <row r="85" spans="1:19" x14ac:dyDescent="0.25">
      <c r="A85" s="67" t="s">
        <v>147</v>
      </c>
      <c r="B85" s="67"/>
      <c r="C85" s="127" t="s">
        <v>148</v>
      </c>
      <c r="D85" s="127"/>
      <c r="E85" s="127"/>
      <c r="F85" s="127"/>
      <c r="G85" s="127"/>
      <c r="H85" s="127"/>
      <c r="I85" s="127"/>
      <c r="J85" s="127"/>
      <c r="K85" s="128"/>
      <c r="L85" s="18"/>
      <c r="M85" s="18"/>
      <c r="N85" s="19"/>
      <c r="O85" s="48"/>
      <c r="P85" s="48"/>
      <c r="Q85" s="48"/>
      <c r="R85" s="48"/>
      <c r="S85" s="38"/>
    </row>
    <row r="86" spans="1:19" x14ac:dyDescent="0.25">
      <c r="A86" s="67"/>
      <c r="B86" s="67"/>
      <c r="C86" s="54" t="s">
        <v>149</v>
      </c>
      <c r="D86" s="56" t="s">
        <v>150</v>
      </c>
      <c r="E86" s="56" t="s">
        <v>151</v>
      </c>
      <c r="F86" s="56" t="s">
        <v>152</v>
      </c>
      <c r="G86" s="56" t="s">
        <v>153</v>
      </c>
      <c r="H86" s="56" t="s">
        <v>154</v>
      </c>
      <c r="I86" s="129" t="s">
        <v>155</v>
      </c>
      <c r="J86" s="99" t="s">
        <v>156</v>
      </c>
      <c r="K86" s="99" t="s">
        <v>18</v>
      </c>
      <c r="L86" s="48"/>
      <c r="M86" s="48"/>
      <c r="N86" s="48"/>
      <c r="O86" s="48"/>
      <c r="P86" s="48"/>
      <c r="Q86" s="48"/>
      <c r="R86" s="48"/>
      <c r="S86" s="38"/>
    </row>
    <row r="87" spans="1:19" x14ac:dyDescent="0.25">
      <c r="A87" s="130" t="s">
        <v>157</v>
      </c>
      <c r="B87" s="129" t="s">
        <v>158</v>
      </c>
      <c r="C87" s="126">
        <v>0</v>
      </c>
      <c r="D87" s="126">
        <v>0</v>
      </c>
      <c r="E87" s="126">
        <v>0</v>
      </c>
      <c r="F87" s="126">
        <v>0</v>
      </c>
      <c r="G87" s="126">
        <v>0</v>
      </c>
      <c r="H87" s="126">
        <v>0</v>
      </c>
      <c r="I87" s="126">
        <v>0</v>
      </c>
      <c r="J87" s="126">
        <v>0</v>
      </c>
      <c r="K87" s="131">
        <f t="shared" ref="K87:K95" si="0">SUM(J87+I87+H87+G87+F87+E87+D87+C87)</f>
        <v>0</v>
      </c>
      <c r="L87" s="48"/>
      <c r="M87" s="48"/>
      <c r="N87" s="48"/>
      <c r="O87" s="48"/>
      <c r="P87" s="48"/>
      <c r="Q87" s="48"/>
      <c r="R87" s="48"/>
      <c r="S87" s="38"/>
    </row>
    <row r="88" spans="1:19" x14ac:dyDescent="0.25">
      <c r="A88" s="130"/>
      <c r="B88" s="129" t="s">
        <v>159</v>
      </c>
      <c r="C88" s="126">
        <v>0</v>
      </c>
      <c r="D88" s="126">
        <v>0</v>
      </c>
      <c r="E88" s="126">
        <v>0</v>
      </c>
      <c r="F88" s="126">
        <v>0</v>
      </c>
      <c r="G88" s="126">
        <v>0</v>
      </c>
      <c r="H88" s="126">
        <v>0</v>
      </c>
      <c r="I88" s="126">
        <v>0</v>
      </c>
      <c r="J88" s="126">
        <v>0</v>
      </c>
      <c r="K88" s="131">
        <f t="shared" si="0"/>
        <v>0</v>
      </c>
      <c r="L88" s="38"/>
      <c r="M88" s="38"/>
      <c r="N88" s="38"/>
      <c r="O88" s="38"/>
      <c r="P88" s="38"/>
      <c r="Q88" s="38"/>
      <c r="R88" s="38"/>
      <c r="S88" s="38"/>
    </row>
    <row r="89" spans="1:19" x14ac:dyDescent="0.25">
      <c r="A89" s="130"/>
      <c r="B89" s="129" t="s">
        <v>18</v>
      </c>
      <c r="C89" s="56">
        <v>0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131">
        <f t="shared" si="0"/>
        <v>0</v>
      </c>
      <c r="L89" s="38"/>
      <c r="M89" s="38"/>
      <c r="N89" s="38"/>
      <c r="O89" s="38"/>
      <c r="P89" s="38"/>
      <c r="Q89" s="38"/>
      <c r="R89" s="38"/>
      <c r="S89" s="38"/>
    </row>
    <row r="90" spans="1:19" x14ac:dyDescent="0.25">
      <c r="A90" s="132"/>
      <c r="B90" s="129" t="s">
        <v>160</v>
      </c>
      <c r="C90" s="126">
        <v>0</v>
      </c>
      <c r="D90" s="126">
        <v>0</v>
      </c>
      <c r="E90" s="126">
        <v>0</v>
      </c>
      <c r="F90" s="126">
        <v>0</v>
      </c>
      <c r="G90" s="126">
        <v>0</v>
      </c>
      <c r="H90" s="126">
        <v>0</v>
      </c>
      <c r="I90" s="126">
        <v>0</v>
      </c>
      <c r="J90" s="126">
        <v>0</v>
      </c>
      <c r="K90" s="131">
        <f t="shared" si="0"/>
        <v>0</v>
      </c>
      <c r="L90" s="38"/>
      <c r="M90" s="38"/>
      <c r="N90" s="38"/>
      <c r="O90" s="38"/>
      <c r="P90" s="38"/>
      <c r="Q90" s="38"/>
      <c r="R90" s="38"/>
      <c r="S90" s="38"/>
    </row>
    <row r="91" spans="1:19" x14ac:dyDescent="0.25">
      <c r="A91" s="130" t="s">
        <v>161</v>
      </c>
      <c r="B91" s="129" t="s">
        <v>162</v>
      </c>
      <c r="C91" s="126">
        <v>0</v>
      </c>
      <c r="D91" s="126">
        <v>0</v>
      </c>
      <c r="E91" s="126">
        <v>0</v>
      </c>
      <c r="F91" s="126">
        <v>0</v>
      </c>
      <c r="G91" s="126">
        <v>0</v>
      </c>
      <c r="H91" s="126">
        <v>0</v>
      </c>
      <c r="I91" s="126">
        <v>0</v>
      </c>
      <c r="J91" s="126">
        <v>0</v>
      </c>
      <c r="K91" s="131">
        <f t="shared" si="0"/>
        <v>0</v>
      </c>
      <c r="L91" s="38"/>
      <c r="M91" s="38"/>
      <c r="N91" s="38"/>
      <c r="O91" s="38"/>
      <c r="P91" s="38"/>
      <c r="Q91" s="38"/>
      <c r="R91" s="38"/>
      <c r="S91" s="38"/>
    </row>
    <row r="92" spans="1:19" x14ac:dyDescent="0.25">
      <c r="A92" s="130"/>
      <c r="B92" s="129" t="s">
        <v>163</v>
      </c>
      <c r="C92" s="126">
        <v>0</v>
      </c>
      <c r="D92" s="126">
        <v>0</v>
      </c>
      <c r="E92" s="126">
        <v>0</v>
      </c>
      <c r="F92" s="126">
        <v>0</v>
      </c>
      <c r="G92" s="126">
        <v>0</v>
      </c>
      <c r="H92" s="126">
        <v>0</v>
      </c>
      <c r="I92" s="126">
        <v>0</v>
      </c>
      <c r="J92" s="126">
        <v>0</v>
      </c>
      <c r="K92" s="131">
        <f t="shared" si="0"/>
        <v>0</v>
      </c>
      <c r="L92" s="38"/>
      <c r="M92" s="38"/>
      <c r="N92" s="38"/>
      <c r="O92" s="38"/>
      <c r="P92" s="38"/>
      <c r="Q92" s="38"/>
      <c r="R92" s="38"/>
      <c r="S92" s="38"/>
    </row>
    <row r="93" spans="1:19" x14ac:dyDescent="0.25">
      <c r="A93" s="130"/>
      <c r="B93" s="129" t="s">
        <v>18</v>
      </c>
      <c r="C93" s="133">
        <v>0</v>
      </c>
      <c r="D93" s="133">
        <v>0</v>
      </c>
      <c r="E93" s="133">
        <v>0</v>
      </c>
      <c r="F93" s="133">
        <v>0</v>
      </c>
      <c r="G93" s="133">
        <v>0</v>
      </c>
      <c r="H93" s="133">
        <v>0</v>
      </c>
      <c r="I93" s="133">
        <v>0</v>
      </c>
      <c r="J93" s="133">
        <v>0</v>
      </c>
      <c r="K93" s="131">
        <f t="shared" si="0"/>
        <v>0</v>
      </c>
      <c r="L93" s="38"/>
      <c r="M93" s="38"/>
      <c r="N93" s="38"/>
      <c r="O93" s="38"/>
      <c r="P93" s="38"/>
      <c r="Q93" s="38"/>
      <c r="R93" s="51"/>
      <c r="S93" s="38"/>
    </row>
    <row r="94" spans="1:19" x14ac:dyDescent="0.25">
      <c r="A94" s="134"/>
      <c r="B94" s="129" t="s">
        <v>164</v>
      </c>
      <c r="C94" s="126">
        <v>1</v>
      </c>
      <c r="D94" s="126">
        <v>5</v>
      </c>
      <c r="E94" s="126">
        <v>15</v>
      </c>
      <c r="F94" s="126">
        <v>13</v>
      </c>
      <c r="G94" s="126">
        <v>3</v>
      </c>
      <c r="H94" s="126">
        <v>0</v>
      </c>
      <c r="I94" s="126">
        <v>0</v>
      </c>
      <c r="J94" s="126">
        <v>0</v>
      </c>
      <c r="K94" s="131">
        <f t="shared" si="0"/>
        <v>37</v>
      </c>
      <c r="L94" s="38"/>
      <c r="M94" s="38"/>
      <c r="N94" s="38"/>
      <c r="O94" s="38"/>
      <c r="P94" s="38"/>
      <c r="Q94" s="38"/>
      <c r="R94" s="38"/>
      <c r="S94" s="38"/>
    </row>
    <row r="95" spans="1:19" x14ac:dyDescent="0.25">
      <c r="A95" s="134"/>
      <c r="B95" s="129" t="s">
        <v>165</v>
      </c>
      <c r="C95" s="126">
        <v>0</v>
      </c>
      <c r="D95" s="126">
        <v>0</v>
      </c>
      <c r="E95" s="126">
        <v>0</v>
      </c>
      <c r="F95" s="126">
        <v>0</v>
      </c>
      <c r="G95" s="126">
        <v>0</v>
      </c>
      <c r="H95" s="126">
        <v>0</v>
      </c>
      <c r="I95" s="126">
        <v>0</v>
      </c>
      <c r="J95" s="126">
        <v>0</v>
      </c>
      <c r="K95" s="131">
        <f t="shared" si="0"/>
        <v>0</v>
      </c>
      <c r="L95" s="38"/>
      <c r="M95" s="38"/>
      <c r="N95" s="38"/>
      <c r="O95" s="38"/>
      <c r="P95" s="38"/>
      <c r="Q95" s="38"/>
      <c r="R95" s="38"/>
      <c r="S95" s="38"/>
    </row>
    <row r="96" spans="1:1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38"/>
      <c r="M96" s="38"/>
      <c r="N96" s="38"/>
      <c r="O96" s="38"/>
      <c r="P96" s="38"/>
      <c r="Q96" s="38"/>
      <c r="R96" s="38"/>
      <c r="S96" s="38"/>
    </row>
    <row r="97" spans="1:19" ht="17.25" customHeight="1" x14ac:dyDescent="0.25">
      <c r="A97" s="73" t="s">
        <v>166</v>
      </c>
      <c r="B97" s="73"/>
      <c r="C97" s="73"/>
      <c r="D97" s="73"/>
      <c r="E97" s="73"/>
      <c r="F97" s="73"/>
      <c r="G97" s="73"/>
      <c r="H97" s="49"/>
      <c r="I97" s="49"/>
      <c r="J97" s="49"/>
      <c r="K97" s="49"/>
      <c r="L97" s="49"/>
      <c r="M97" s="49"/>
      <c r="N97" s="38"/>
      <c r="O97" s="38"/>
      <c r="P97" s="38"/>
      <c r="Q97" s="38" t="s">
        <v>89</v>
      </c>
      <c r="R97" s="38"/>
      <c r="S97" s="38"/>
    </row>
    <row r="98" spans="1:19" x14ac:dyDescent="0.25">
      <c r="A98" s="65" t="s">
        <v>167</v>
      </c>
      <c r="B98" s="65"/>
      <c r="C98" s="65"/>
      <c r="D98" s="65"/>
      <c r="E98" s="65"/>
      <c r="F98" s="142">
        <v>0</v>
      </c>
      <c r="G98" s="142">
        <v>0</v>
      </c>
      <c r="H98" s="20"/>
      <c r="I98" s="20"/>
      <c r="J98" s="20"/>
      <c r="K98" s="20"/>
      <c r="L98" s="20"/>
      <c r="M98" s="48"/>
      <c r="N98" s="38"/>
      <c r="O98" s="38"/>
      <c r="P98" s="38"/>
      <c r="Q98" s="38"/>
      <c r="R98" s="38"/>
      <c r="S98" s="38"/>
    </row>
    <row r="99" spans="1:19" x14ac:dyDescent="0.25">
      <c r="A99" s="65" t="s">
        <v>168</v>
      </c>
      <c r="B99" s="65"/>
      <c r="C99" s="65"/>
      <c r="D99" s="65"/>
      <c r="E99" s="65"/>
      <c r="F99" s="142">
        <v>0</v>
      </c>
      <c r="G99" s="142">
        <v>0</v>
      </c>
      <c r="H99" s="20"/>
      <c r="I99" s="20"/>
      <c r="J99" s="20"/>
      <c r="K99" s="20"/>
      <c r="L99" s="20"/>
      <c r="M99" s="48"/>
      <c r="N99" s="38"/>
      <c r="O99" s="38"/>
      <c r="P99" s="38"/>
      <c r="Q99" s="38"/>
      <c r="R99" s="38"/>
      <c r="S99" s="38"/>
    </row>
    <row r="100" spans="1:19" x14ac:dyDescent="0.25">
      <c r="A100" s="65" t="s">
        <v>169</v>
      </c>
      <c r="B100" s="65"/>
      <c r="C100" s="65"/>
      <c r="D100" s="65"/>
      <c r="E100" s="65"/>
      <c r="F100" s="142">
        <v>0</v>
      </c>
      <c r="G100" s="142">
        <v>0</v>
      </c>
      <c r="H100" s="20"/>
      <c r="I100" s="20"/>
      <c r="J100" s="20"/>
      <c r="K100" s="20"/>
      <c r="L100" s="20"/>
      <c r="M100" s="48"/>
      <c r="N100" s="38"/>
      <c r="O100" s="38"/>
      <c r="P100" s="38"/>
      <c r="Q100" s="38"/>
      <c r="R100" s="38"/>
      <c r="S100" s="38"/>
    </row>
    <row r="101" spans="1:19" x14ac:dyDescent="0.25">
      <c r="A101" s="65" t="s">
        <v>170</v>
      </c>
      <c r="B101" s="65"/>
      <c r="C101" s="65"/>
      <c r="D101" s="65"/>
      <c r="E101" s="65"/>
      <c r="F101" s="136">
        <v>0</v>
      </c>
      <c r="G101" s="136">
        <v>0</v>
      </c>
      <c r="H101" s="20"/>
      <c r="I101" s="20"/>
      <c r="J101" s="20"/>
      <c r="K101" s="20"/>
      <c r="L101" s="20"/>
      <c r="M101" s="48"/>
      <c r="N101" s="38"/>
      <c r="O101" s="38"/>
      <c r="P101" s="38"/>
      <c r="Q101" s="38"/>
      <c r="R101" s="38"/>
      <c r="S101" s="38"/>
    </row>
    <row r="102" spans="1:19" x14ac:dyDescent="0.25">
      <c r="A102" s="65" t="s">
        <v>171</v>
      </c>
      <c r="B102" s="65"/>
      <c r="C102" s="65"/>
      <c r="D102" s="65"/>
      <c r="E102" s="65"/>
      <c r="F102" s="136">
        <v>0</v>
      </c>
      <c r="G102" s="136">
        <v>0</v>
      </c>
      <c r="H102" s="20"/>
      <c r="I102" s="20"/>
      <c r="J102" s="20"/>
      <c r="K102" s="20"/>
      <c r="L102" s="20"/>
      <c r="M102" s="48"/>
      <c r="N102" s="38"/>
      <c r="O102" s="38"/>
      <c r="P102" s="38"/>
      <c r="Q102" s="38"/>
      <c r="R102" s="38"/>
      <c r="S102" s="38"/>
    </row>
    <row r="103" spans="1:19" x14ac:dyDescent="0.25">
      <c r="A103" s="65" t="s">
        <v>172</v>
      </c>
      <c r="B103" s="65"/>
      <c r="C103" s="65"/>
      <c r="D103" s="65"/>
      <c r="E103" s="65"/>
      <c r="F103" s="135">
        <v>0</v>
      </c>
      <c r="G103" s="135"/>
      <c r="H103" s="20"/>
      <c r="I103" s="20"/>
      <c r="J103" s="20"/>
      <c r="K103" s="20"/>
      <c r="L103" s="20"/>
      <c r="M103" s="48"/>
      <c r="N103" s="38"/>
      <c r="O103" s="38"/>
      <c r="P103" s="38"/>
      <c r="Q103" s="38"/>
      <c r="R103" s="38"/>
      <c r="S103" s="38"/>
    </row>
    <row r="104" spans="1:19" x14ac:dyDescent="0.25">
      <c r="A104" s="65" t="s">
        <v>173</v>
      </c>
      <c r="B104" s="65"/>
      <c r="C104" s="65"/>
      <c r="D104" s="65"/>
      <c r="E104" s="65"/>
      <c r="F104" s="136">
        <v>0</v>
      </c>
      <c r="G104" s="136">
        <v>0</v>
      </c>
      <c r="H104" s="20"/>
      <c r="I104" s="20"/>
      <c r="J104" s="20"/>
      <c r="K104" s="20"/>
      <c r="L104" s="20"/>
      <c r="M104" s="48"/>
      <c r="N104" s="38"/>
      <c r="O104" s="38"/>
      <c r="P104" s="38"/>
      <c r="Q104" s="38"/>
      <c r="R104" s="38"/>
      <c r="S104" s="38"/>
    </row>
    <row r="105" spans="1:19" x14ac:dyDescent="0.25">
      <c r="A105" s="65" t="s">
        <v>174</v>
      </c>
      <c r="B105" s="65"/>
      <c r="C105" s="65"/>
      <c r="D105" s="65"/>
      <c r="E105" s="65"/>
      <c r="F105" s="136">
        <v>0</v>
      </c>
      <c r="G105" s="136">
        <v>0</v>
      </c>
      <c r="H105" s="20"/>
      <c r="I105" s="20"/>
      <c r="J105" s="20"/>
      <c r="K105" s="20"/>
      <c r="L105" s="20"/>
      <c r="M105" s="48"/>
      <c r="N105" s="38"/>
      <c r="O105" s="38"/>
      <c r="P105" s="38"/>
      <c r="Q105" s="38"/>
      <c r="R105" s="38"/>
      <c r="S105" s="38"/>
    </row>
    <row r="106" spans="1:19" x14ac:dyDescent="0.25">
      <c r="A106" s="65" t="s">
        <v>175</v>
      </c>
      <c r="B106" s="65"/>
      <c r="C106" s="65"/>
      <c r="D106" s="65"/>
      <c r="E106" s="65"/>
      <c r="F106" s="136">
        <v>0</v>
      </c>
      <c r="G106" s="136">
        <v>0</v>
      </c>
      <c r="H106" s="20"/>
      <c r="I106" s="20"/>
      <c r="J106" s="20"/>
      <c r="K106" s="20"/>
      <c r="L106" s="20"/>
      <c r="M106" s="48"/>
      <c r="N106" s="38"/>
      <c r="O106" s="38"/>
      <c r="P106" s="38"/>
      <c r="Q106" s="38"/>
      <c r="R106" s="38"/>
      <c r="S106" s="38"/>
    </row>
    <row r="107" spans="1:19" x14ac:dyDescent="0.25">
      <c r="A107" s="65" t="s">
        <v>176</v>
      </c>
      <c r="B107" s="65"/>
      <c r="C107" s="65"/>
      <c r="D107" s="65"/>
      <c r="E107" s="65"/>
      <c r="F107" s="136">
        <v>0</v>
      </c>
      <c r="G107" s="136">
        <v>0</v>
      </c>
      <c r="H107" s="20"/>
      <c r="I107" s="20"/>
      <c r="J107" s="20"/>
      <c r="K107" s="20"/>
      <c r="L107" s="20"/>
      <c r="M107" s="48"/>
      <c r="N107" s="38"/>
      <c r="O107" s="38"/>
      <c r="P107" s="38"/>
      <c r="Q107" s="38"/>
      <c r="R107" s="38"/>
      <c r="S107" s="38"/>
    </row>
    <row r="108" spans="1:19" x14ac:dyDescent="0.25">
      <c r="A108" s="65" t="s">
        <v>177</v>
      </c>
      <c r="B108" s="65"/>
      <c r="C108" s="65"/>
      <c r="D108" s="65"/>
      <c r="E108" s="65"/>
      <c r="F108" s="135">
        <v>0</v>
      </c>
      <c r="G108" s="135"/>
      <c r="H108" s="20"/>
      <c r="I108" s="20"/>
      <c r="J108" s="20"/>
      <c r="K108" s="20"/>
      <c r="L108" s="20"/>
      <c r="M108" s="48"/>
      <c r="N108" s="38"/>
      <c r="O108" s="38"/>
      <c r="P108" s="38"/>
      <c r="Q108" s="38"/>
      <c r="R108" s="38"/>
      <c r="S108" s="38"/>
    </row>
    <row r="109" spans="1:19" x14ac:dyDescent="0.25">
      <c r="A109" s="65" t="s">
        <v>178</v>
      </c>
      <c r="B109" s="65"/>
      <c r="C109" s="65"/>
      <c r="D109" s="65"/>
      <c r="E109" s="65"/>
      <c r="F109" s="136">
        <v>0</v>
      </c>
      <c r="G109" s="136">
        <v>0</v>
      </c>
      <c r="H109" s="20"/>
      <c r="I109" s="20"/>
      <c r="J109" s="20"/>
      <c r="K109" s="20"/>
      <c r="L109" s="20"/>
      <c r="M109" s="48"/>
      <c r="N109" s="38"/>
      <c r="O109" s="38"/>
      <c r="P109" s="38"/>
      <c r="Q109" s="38"/>
      <c r="R109" s="38"/>
      <c r="S109" s="38"/>
    </row>
    <row r="110" spans="1:19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</row>
    <row r="111" spans="1:19" x14ac:dyDescent="0.25">
      <c r="A111" s="140" t="s">
        <v>179</v>
      </c>
      <c r="B111" s="140"/>
      <c r="C111" s="140"/>
      <c r="D111" s="140"/>
      <c r="E111" s="140"/>
      <c r="F111" s="140"/>
      <c r="G111" s="140" t="s">
        <v>183</v>
      </c>
      <c r="H111" s="140"/>
      <c r="I111" s="140"/>
      <c r="J111" s="140"/>
      <c r="K111" s="38"/>
      <c r="L111" s="38"/>
      <c r="M111" s="38"/>
      <c r="N111" s="38"/>
      <c r="O111" s="38"/>
      <c r="P111" s="38"/>
      <c r="Q111" s="38"/>
      <c r="R111" s="38"/>
      <c r="S111" s="38"/>
    </row>
    <row r="112" spans="1:19" x14ac:dyDescent="0.25">
      <c r="A112" s="137" t="s">
        <v>180</v>
      </c>
      <c r="B112" s="138"/>
      <c r="C112" s="138"/>
      <c r="D112" s="138"/>
      <c r="E112" s="138"/>
      <c r="F112" s="138"/>
      <c r="G112" s="138"/>
      <c r="H112" s="138"/>
      <c r="I112" s="138"/>
      <c r="J112" s="139"/>
      <c r="K112" s="38"/>
      <c r="L112" s="38"/>
      <c r="M112" s="38"/>
      <c r="N112" s="38"/>
      <c r="O112" s="38"/>
      <c r="P112" s="38"/>
      <c r="Q112" s="38"/>
      <c r="R112" s="38"/>
      <c r="S112" s="38"/>
    </row>
    <row r="113" spans="1:19" x14ac:dyDescent="0.25">
      <c r="A113" s="141" t="s">
        <v>181</v>
      </c>
      <c r="B113" s="141"/>
      <c r="C113" s="141"/>
      <c r="D113" s="141"/>
      <c r="E113" s="141"/>
      <c r="F113" s="141"/>
      <c r="G113" s="141" t="s">
        <v>182</v>
      </c>
      <c r="H113" s="141"/>
      <c r="I113" s="141"/>
      <c r="J113" s="141"/>
      <c r="K113" s="38"/>
      <c r="L113" s="38"/>
      <c r="M113" s="38"/>
      <c r="N113" s="38"/>
      <c r="O113" s="38"/>
      <c r="P113" s="38"/>
      <c r="Q113" s="38"/>
      <c r="R113" s="38"/>
      <c r="S113" s="38"/>
    </row>
    <row r="114" spans="1:19" ht="25.5" customHeight="1" x14ac:dyDescent="0.25">
      <c r="A114" s="32" t="s">
        <v>186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52"/>
      <c r="L114" s="52"/>
      <c r="M114" s="38"/>
      <c r="N114" s="38"/>
      <c r="O114" s="38"/>
      <c r="P114" s="38"/>
      <c r="Q114" s="38"/>
      <c r="R114" s="38"/>
      <c r="S114" s="38"/>
    </row>
  </sheetData>
  <mergeCells count="95">
    <mergeCell ref="A114:L114"/>
    <mergeCell ref="B112:J112"/>
    <mergeCell ref="A113:F113"/>
    <mergeCell ref="G113:J113"/>
    <mergeCell ref="A109:E109"/>
    <mergeCell ref="F109:G109"/>
    <mergeCell ref="A111:F111"/>
    <mergeCell ref="G111:J111"/>
    <mergeCell ref="A106:E106"/>
    <mergeCell ref="F106:G106"/>
    <mergeCell ref="A107:E107"/>
    <mergeCell ref="F107:G107"/>
    <mergeCell ref="A108:E108"/>
    <mergeCell ref="F108:G108"/>
    <mergeCell ref="A103:E103"/>
    <mergeCell ref="F103:G103"/>
    <mergeCell ref="A104:E104"/>
    <mergeCell ref="F104:G104"/>
    <mergeCell ref="A105:E105"/>
    <mergeCell ref="F105:G105"/>
    <mergeCell ref="A100:E100"/>
    <mergeCell ref="F100:G100"/>
    <mergeCell ref="A101:E101"/>
    <mergeCell ref="F101:G101"/>
    <mergeCell ref="A102:E102"/>
    <mergeCell ref="F102:G102"/>
    <mergeCell ref="A91:A93"/>
    <mergeCell ref="A97:G97"/>
    <mergeCell ref="A98:E98"/>
    <mergeCell ref="F98:G98"/>
    <mergeCell ref="A99:E99"/>
    <mergeCell ref="F99:G99"/>
    <mergeCell ref="A87:A89"/>
    <mergeCell ref="K60:K61"/>
    <mergeCell ref="L60:L61"/>
    <mergeCell ref="N64:P67"/>
    <mergeCell ref="Q64:S67"/>
    <mergeCell ref="N69:P71"/>
    <mergeCell ref="Q69:S71"/>
    <mergeCell ref="N72:P75"/>
    <mergeCell ref="N76:P79"/>
    <mergeCell ref="A84:K84"/>
    <mergeCell ref="A85:B86"/>
    <mergeCell ref="C85:J85"/>
    <mergeCell ref="N45:Q47"/>
    <mergeCell ref="D51:D52"/>
    <mergeCell ref="A57:Q57"/>
    <mergeCell ref="A59:L59"/>
    <mergeCell ref="A60:A61"/>
    <mergeCell ref="B60:B61"/>
    <mergeCell ref="D60:F60"/>
    <mergeCell ref="G60:G61"/>
    <mergeCell ref="H60:H61"/>
    <mergeCell ref="I60:I61"/>
    <mergeCell ref="J60:J61"/>
    <mergeCell ref="B50:C50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22:I22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B6:E6"/>
    <mergeCell ref="N7:Q9"/>
    <mergeCell ref="A8:D8"/>
    <mergeCell ref="A9:A10"/>
    <mergeCell ref="D9:D10"/>
    <mergeCell ref="F9:I10"/>
    <mergeCell ref="L9:L10"/>
    <mergeCell ref="F8:J8"/>
    <mergeCell ref="D2:G2"/>
    <mergeCell ref="N3:Q3"/>
    <mergeCell ref="A3:L3"/>
    <mergeCell ref="N5:Q5"/>
    <mergeCell ref="C5:D5"/>
    <mergeCell ref="E5:G5"/>
    <mergeCell ref="H5:I5"/>
    <mergeCell ref="J5:K5"/>
    <mergeCell ref="D4:G4"/>
  </mergeCells>
  <pageMargins left="0.56999999999999995" right="0.27" top="0.45" bottom="0.55000000000000004" header="0.17" footer="0.2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Hewlett-Packard Company</cp:lastModifiedBy>
  <cp:lastPrinted>2025-04-29T16:40:39Z</cp:lastPrinted>
  <dcterms:created xsi:type="dcterms:W3CDTF">2024-10-11T14:52:35Z</dcterms:created>
  <dcterms:modified xsi:type="dcterms:W3CDTF">2025-04-29T17:26:26Z</dcterms:modified>
</cp:coreProperties>
</file>